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60" windowWidth="12300" windowHeight="4335" tabRatio="774" activeTab="0"/>
  </bookViews>
  <sheets>
    <sheet name="交付申請書" sheetId="1" r:id="rId1"/>
    <sheet name="収支予算書" sheetId="2" r:id="rId2"/>
    <sheet name="事業計画書" sheetId="3" r:id="rId3"/>
    <sheet name="名簿" sheetId="4" r:id="rId4"/>
    <sheet name="実施にあたって" sheetId="5" r:id="rId5"/>
    <sheet name="交付請求書" sheetId="6" r:id="rId6"/>
    <sheet name="振込口座" sheetId="7" r:id="rId7"/>
  </sheets>
  <definedNames/>
  <calcPr fullCalcOnLoad="1"/>
</workbook>
</file>

<file path=xl/comments3.xml><?xml version="1.0" encoding="utf-8"?>
<comments xmlns="http://schemas.openxmlformats.org/spreadsheetml/2006/main">
  <authors>
    <author>ＬＬ７００３Ｄ００３</author>
  </authors>
  <commentList>
    <comment ref="B7" authorId="0">
      <text>
        <r>
          <rPr>
            <b/>
            <sz val="9"/>
            <rFont val="ＭＳ Ｐゴシック"/>
            <family val="3"/>
          </rPr>
          <t xml:space="preserve">5／18と入力すると、月日を表示します。
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5／21と入力すると、月日を表示します。
</t>
        </r>
      </text>
    </comment>
    <comment ref="B10" authorId="0">
      <text>
        <r>
          <rPr>
            <b/>
            <sz val="9"/>
            <rFont val="ＭＳ Ｐゴシック"/>
            <family val="3"/>
          </rPr>
          <t xml:space="preserve">5／18と入力すると、月日を表示します。
</t>
        </r>
      </text>
    </comment>
    <comment ref="B12" authorId="0">
      <text>
        <r>
          <rPr>
            <b/>
            <sz val="9"/>
            <rFont val="ＭＳ Ｐゴシック"/>
            <family val="3"/>
          </rPr>
          <t xml:space="preserve">5／21と入力すると、月日を表示します。
</t>
        </r>
      </text>
    </comment>
    <comment ref="B47" authorId="0">
      <text>
        <r>
          <rPr>
            <b/>
            <sz val="9"/>
            <rFont val="ＭＳ Ｐゴシック"/>
            <family val="3"/>
          </rPr>
          <t xml:space="preserve">5／18と入力すると、月日を表示します。
</t>
        </r>
      </text>
    </comment>
    <comment ref="B49" authorId="0">
      <text>
        <r>
          <rPr>
            <b/>
            <sz val="9"/>
            <rFont val="ＭＳ Ｐゴシック"/>
            <family val="3"/>
          </rPr>
          <t xml:space="preserve">5／21と入力すると、月日を表示します。
</t>
        </r>
      </text>
    </comment>
    <comment ref="B50" authorId="0">
      <text>
        <r>
          <rPr>
            <b/>
            <sz val="9"/>
            <rFont val="ＭＳ Ｐゴシック"/>
            <family val="3"/>
          </rPr>
          <t xml:space="preserve">5／18と入力すると、月日を表示します。
</t>
        </r>
      </text>
    </comment>
    <comment ref="B52" authorId="0">
      <text>
        <r>
          <rPr>
            <b/>
            <sz val="9"/>
            <rFont val="ＭＳ Ｐゴシック"/>
            <family val="3"/>
          </rPr>
          <t xml:space="preserve">5／21と入力すると、月日を表示します。
</t>
        </r>
      </text>
    </comment>
  </commentList>
</comments>
</file>

<file path=xl/sharedStrings.xml><?xml version="1.0" encoding="utf-8"?>
<sst xmlns="http://schemas.openxmlformats.org/spreadsheetml/2006/main" count="328" uniqueCount="116">
  <si>
    <t>会　   長   　名</t>
  </si>
  <si>
    <t>[印]</t>
  </si>
  <si>
    <t>競 技 団 体 名　　</t>
  </si>
  <si>
    <t>記</t>
  </si>
  <si>
    <t>円</t>
  </si>
  <si>
    <t>銀　行</t>
  </si>
  <si>
    <t>支　店</t>
  </si>
  <si>
    <t>宿泊費</t>
  </si>
  <si>
    <t>交通費</t>
  </si>
  <si>
    <t>その他</t>
  </si>
  <si>
    <t>収支予算書</t>
  </si>
  <si>
    <t>備         考</t>
  </si>
  <si>
    <t>２．補助対象額　　　　</t>
  </si>
  <si>
    <t>３．事業計画書</t>
  </si>
  <si>
    <t>４．収支予算書</t>
  </si>
  <si>
    <t>指導者</t>
  </si>
  <si>
    <t>【収入の部】</t>
  </si>
  <si>
    <t>項　　　　　　　　　目</t>
  </si>
  <si>
    <t>県体協補助金</t>
  </si>
  <si>
    <t>競技団体負担金</t>
  </si>
  <si>
    <t>その他</t>
  </si>
  <si>
    <t>金額</t>
  </si>
  <si>
    <t>（単位：円）</t>
  </si>
  <si>
    <t>小計</t>
  </si>
  <si>
    <t>選手</t>
  </si>
  <si>
    <t>補助対象額</t>
  </si>
  <si>
    <t>補助対象外経費</t>
  </si>
  <si>
    <t>備考</t>
  </si>
  <si>
    <t>日常強化練習</t>
  </si>
  <si>
    <t>合宿強化練習</t>
  </si>
  <si>
    <t>会場借上げ料</t>
  </si>
  <si>
    <t>合計</t>
  </si>
  <si>
    <t>競技団体名</t>
  </si>
  <si>
    <t>事 業 項 目</t>
  </si>
  <si>
    <t>会　　　　　　場</t>
  </si>
  <si>
    <t>～</t>
  </si>
  <si>
    <t>開催日</t>
  </si>
  <si>
    <t>小　　計</t>
  </si>
  <si>
    <t>合　　計</t>
  </si>
  <si>
    <t>氏　　　　名</t>
  </si>
  <si>
    <t>所　　属</t>
  </si>
  <si>
    <t>事業ＮＯ</t>
  </si>
  <si>
    <t>男女</t>
  </si>
  <si>
    <t>合　　　　計</t>
  </si>
  <si>
    <t>NO</t>
  </si>
  <si>
    <t>区分</t>
  </si>
  <si>
    <t>小　中　高</t>
  </si>
  <si>
    <t>学年</t>
  </si>
  <si>
    <t>概算旅費</t>
  </si>
  <si>
    <t>単価</t>
  </si>
  <si>
    <t>中学校</t>
  </si>
  <si>
    <t>小学校</t>
  </si>
  <si>
    <r>
      <t xml:space="preserve">参加人数   </t>
    </r>
    <r>
      <rPr>
        <sz val="10"/>
        <rFont val="ＭＳ ゴシック"/>
        <family val="3"/>
      </rPr>
      <t xml:space="preserve"> (単位：人）</t>
    </r>
  </si>
  <si>
    <t>(所在地）</t>
  </si>
  <si>
    <t>高校</t>
  </si>
  <si>
    <t>男</t>
  </si>
  <si>
    <t>女</t>
  </si>
  <si>
    <t>内　　　　　　容　</t>
  </si>
  <si>
    <t>平成　　　年　　　月　　　日</t>
  </si>
  <si>
    <t>１．補助事業名　　　</t>
  </si>
  <si>
    <t>別　　　添</t>
  </si>
  <si>
    <t>氏　名</t>
  </si>
  <si>
    <t>５．事務担当者</t>
  </si>
  <si>
    <t>事務担当者</t>
  </si>
  <si>
    <t>住　所</t>
  </si>
  <si>
    <t>連絡先</t>
  </si>
  <si>
    <t>※　体育協会では、この通知書で得た情報を目的以外で使用いたしません。</t>
  </si>
  <si>
    <t>会　　　　場</t>
  </si>
  <si>
    <t>講師報償費</t>
  </si>
  <si>
    <t>講師宿泊費</t>
  </si>
  <si>
    <t>講師交通費</t>
  </si>
  <si>
    <t>メディカルチェック</t>
  </si>
  <si>
    <t>備　　　　　考</t>
  </si>
  <si>
    <t>備　　　　 考</t>
  </si>
  <si>
    <t>競技団体　</t>
  </si>
  <si>
    <t>金　　　　　　　　　　円</t>
  </si>
  <si>
    <t>所　　属</t>
  </si>
  <si>
    <t>振込口座　依頼書</t>
  </si>
  <si>
    <t>競技団体名　：</t>
  </si>
  <si>
    <t>会　 長　 名　：</t>
  </si>
  <si>
    <t>印</t>
  </si>
  <si>
    <t>銀行名　：</t>
  </si>
  <si>
    <t>預金種別　：</t>
  </si>
  <si>
    <t>（　普通　・　当座　）</t>
  </si>
  <si>
    <t>口座番号　：</t>
  </si>
  <si>
    <t>フリガナ</t>
  </si>
  <si>
    <t>名　　義</t>
  </si>
  <si>
    <t>上記は、預金通帳の表紙をめくったページに記載された口座名義等の内容と相違ありません。</t>
  </si>
  <si>
    <t>印</t>
  </si>
  <si>
    <t>消耗品費</t>
  </si>
  <si>
    <t>【支出の部】</t>
  </si>
  <si>
    <t>一貫指導育成・強化対策事業</t>
  </si>
  <si>
    <t>（一貫指導育成・強化対策事業）</t>
  </si>
  <si>
    <r>
      <t>事　業　計　画　書　</t>
    </r>
    <r>
      <rPr>
        <b/>
        <sz val="14"/>
        <rFont val="ＭＳ ゴシック"/>
        <family val="3"/>
      </rPr>
      <t>（一貫指導育成・強化対策事業）NO1</t>
    </r>
  </si>
  <si>
    <r>
      <t>事　業　計　画　書　</t>
    </r>
    <r>
      <rPr>
        <b/>
        <sz val="14"/>
        <rFont val="ＭＳ ゴシック"/>
        <family val="3"/>
      </rPr>
      <t>（一貫指導育成・強化対策事業）NO2</t>
    </r>
  </si>
  <si>
    <r>
      <t>名　　　　　　　簿</t>
    </r>
    <r>
      <rPr>
        <b/>
        <sz val="12"/>
        <rFont val="ＭＳ Ｐゴシック"/>
        <family val="3"/>
      </rPr>
      <t>（一貫指導育成・強化対策事業）NO１</t>
    </r>
  </si>
  <si>
    <r>
      <t>名　　　　　　　簿</t>
    </r>
    <r>
      <rPr>
        <b/>
        <sz val="12"/>
        <rFont val="ＭＳ Ｐゴシック"/>
        <family val="3"/>
      </rPr>
      <t>（一貫指導育成・強化対策事業）NO２</t>
    </r>
  </si>
  <si>
    <t>高　校</t>
  </si>
  <si>
    <t>その他（大会目標など）</t>
  </si>
  <si>
    <t>心理的要素（精神面）</t>
  </si>
  <si>
    <t>技術的要素</t>
  </si>
  <si>
    <t>本年度の目標</t>
  </si>
  <si>
    <t>到達目標
および
指導理念</t>
  </si>
  <si>
    <t>競技団体名</t>
  </si>
  <si>
    <t>交付申請時に提出</t>
  </si>
  <si>
    <t>公益財団法人　滋賀県体育協会</t>
  </si>
  <si>
    <t>平成２４年度「一貫指導育成・強化対策事業」の実施にあたって</t>
  </si>
  <si>
    <t>平成２４年度滋賀県スポーツ育成・強化対策事業補助金交付申請書</t>
  </si>
  <si>
    <t>　滋賀県スポーツ育成・強化対策事業補助金交付要綱第４条に基づき次の関係書類を添えて申請します。</t>
  </si>
  <si>
    <t>会長　　河本　英典　様</t>
  </si>
  <si>
    <t>　平成２４年度滋賀県スポーツ育成・強化対策事業補助金を、上記のとおり交付されるよう、</t>
  </si>
  <si>
    <t xml:space="preserve">交付請求書 ( 概算 ) </t>
  </si>
  <si>
    <t>滋賀県スポーツ育成・強化対策事業補助金</t>
  </si>
  <si>
    <t>平成２４年度滋賀県スポーツ育成・強化対策事業補助金に係る振込は、下記口座にお願いします。</t>
  </si>
  <si>
    <t>滋賀県スポーツ育成・強化対策事業補助金交付要綱第１７条の規定により請求します。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</si>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</sst>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b/>
      <sz val="20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Up="1">
      <left style="thin"/>
      <right style="double"/>
      <top>
        <color indexed="63"/>
      </top>
      <bottom style="thin"/>
      <diagonal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double"/>
      <right style="medium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hair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hair"/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8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8" fontId="2" fillId="0" borderId="0" xfId="49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38" fontId="6" fillId="0" borderId="0" xfId="49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58" fontId="2" fillId="0" borderId="0" xfId="0" applyNumberFormat="1" applyFont="1" applyAlignment="1">
      <alignment horizontal="right" vertical="center"/>
    </xf>
    <xf numFmtId="58" fontId="1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3" fillId="0" borderId="0" xfId="43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distributed" vertical="center"/>
    </xf>
    <xf numFmtId="38" fontId="0" fillId="0" borderId="15" xfId="49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10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38" fontId="0" fillId="0" borderId="14" xfId="49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38" fontId="0" fillId="0" borderId="0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38" fontId="0" fillId="0" borderId="0" xfId="0" applyNumberFormat="1" applyFont="1" applyAlignment="1">
      <alignment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29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0" fontId="0" fillId="33" borderId="31" xfId="0" applyFont="1" applyFill="1" applyBorder="1" applyAlignment="1">
      <alignment horizontal="distributed" vertical="center"/>
    </xf>
    <xf numFmtId="0" fontId="0" fillId="33" borderId="32" xfId="0" applyFont="1" applyFill="1" applyBorder="1" applyAlignment="1">
      <alignment horizontal="distributed" vertical="center"/>
    </xf>
    <xf numFmtId="0" fontId="0" fillId="0" borderId="29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38" fontId="0" fillId="0" borderId="34" xfId="49" applyFont="1" applyBorder="1" applyAlignment="1">
      <alignment horizontal="right" vertical="center"/>
    </xf>
    <xf numFmtId="38" fontId="0" fillId="0" borderId="35" xfId="49" applyFont="1" applyBorder="1" applyAlignment="1">
      <alignment vertical="center"/>
    </xf>
    <xf numFmtId="38" fontId="0" fillId="0" borderId="28" xfId="49" applyFont="1" applyBorder="1" applyAlignment="1">
      <alignment horizontal="right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36" xfId="0" applyFont="1" applyFill="1" applyBorder="1" applyAlignment="1">
      <alignment horizontal="distributed" vertical="center"/>
    </xf>
    <xf numFmtId="38" fontId="0" fillId="0" borderId="37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0" fontId="0" fillId="0" borderId="39" xfId="0" applyFont="1" applyBorder="1" applyAlignment="1">
      <alignment horizontal="right" vertical="center"/>
    </xf>
    <xf numFmtId="0" fontId="0" fillId="0" borderId="37" xfId="0" applyFont="1" applyBorder="1" applyAlignment="1">
      <alignment horizontal="left" vertical="center"/>
    </xf>
    <xf numFmtId="38" fontId="0" fillId="0" borderId="39" xfId="49" applyFont="1" applyBorder="1" applyAlignment="1">
      <alignment horizontal="right"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7" fillId="0" borderId="42" xfId="0" applyFont="1" applyBorder="1" applyAlignment="1">
      <alignment horizontal="center" vertical="center" textRotation="255"/>
    </xf>
    <xf numFmtId="0" fontId="17" fillId="0" borderId="4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56" fontId="17" fillId="0" borderId="42" xfId="0" applyNumberFormat="1" applyFont="1" applyBorder="1" applyAlignment="1">
      <alignment horizontal="center" vertical="center"/>
    </xf>
    <xf numFmtId="56" fontId="17" fillId="0" borderId="4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38" fontId="20" fillId="0" borderId="0" xfId="49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1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23" fillId="33" borderId="46" xfId="49" applyFont="1" applyFill="1" applyBorder="1" applyAlignment="1">
      <alignment horizontal="center" vertical="center" wrapText="1" shrinkToFit="1"/>
    </xf>
    <xf numFmtId="38" fontId="22" fillId="0" borderId="47" xfId="49" applyFont="1" applyBorder="1" applyAlignment="1">
      <alignment horizontal="center" vertical="center" shrinkToFit="1"/>
    </xf>
    <xf numFmtId="38" fontId="22" fillId="0" borderId="48" xfId="49" applyFont="1" applyBorder="1" applyAlignment="1">
      <alignment horizontal="center" vertical="center" shrinkToFit="1"/>
    </xf>
    <xf numFmtId="38" fontId="22" fillId="0" borderId="49" xfId="49" applyFont="1" applyBorder="1" applyAlignment="1">
      <alignment horizontal="center" vertical="center" shrinkToFit="1"/>
    </xf>
    <xf numFmtId="38" fontId="22" fillId="0" borderId="45" xfId="49" applyFont="1" applyBorder="1" applyAlignment="1">
      <alignment horizontal="center" vertical="center" shrinkToFit="1"/>
    </xf>
    <xf numFmtId="38" fontId="0" fillId="33" borderId="50" xfId="49" applyFont="1" applyFill="1" applyBorder="1" applyAlignment="1">
      <alignment horizontal="center" vertical="center" shrinkToFit="1"/>
    </xf>
    <xf numFmtId="38" fontId="23" fillId="33" borderId="51" xfId="49" applyFont="1" applyFill="1" applyBorder="1" applyAlignment="1">
      <alignment horizontal="center" vertical="center" wrapText="1" shrinkToFit="1"/>
    </xf>
    <xf numFmtId="38" fontId="0" fillId="33" borderId="52" xfId="49" applyFont="1" applyFill="1" applyBorder="1" applyAlignment="1">
      <alignment horizontal="center" vertical="center" shrinkToFit="1"/>
    </xf>
    <xf numFmtId="38" fontId="22" fillId="33" borderId="53" xfId="49" applyFont="1" applyFill="1" applyBorder="1" applyAlignment="1">
      <alignment horizontal="center" vertical="center" shrinkToFit="1"/>
    </xf>
    <xf numFmtId="38" fontId="22" fillId="33" borderId="54" xfId="49" applyFont="1" applyFill="1" applyBorder="1" applyAlignment="1">
      <alignment horizontal="center" vertical="center" shrinkToFit="1"/>
    </xf>
    <xf numFmtId="38" fontId="22" fillId="33" borderId="55" xfId="49" applyFont="1" applyFill="1" applyBorder="1" applyAlignment="1">
      <alignment horizontal="center" vertical="center" shrinkToFit="1"/>
    </xf>
    <xf numFmtId="38" fontId="22" fillId="0" borderId="56" xfId="49" applyFont="1" applyBorder="1" applyAlignment="1">
      <alignment horizontal="center" vertical="center" shrinkToFit="1"/>
    </xf>
    <xf numFmtId="38" fontId="22" fillId="0" borderId="57" xfId="49" applyFont="1" applyBorder="1" applyAlignment="1">
      <alignment horizontal="center" vertical="center" shrinkToFit="1"/>
    </xf>
    <xf numFmtId="38" fontId="22" fillId="0" borderId="58" xfId="49" applyFont="1" applyBorder="1" applyAlignment="1">
      <alignment horizontal="center" vertical="center" shrinkToFit="1"/>
    </xf>
    <xf numFmtId="38" fontId="22" fillId="0" borderId="59" xfId="49" applyFont="1" applyBorder="1" applyAlignment="1">
      <alignment horizontal="center" vertical="center" shrinkToFit="1"/>
    </xf>
    <xf numFmtId="38" fontId="23" fillId="33" borderId="60" xfId="49" applyFont="1" applyFill="1" applyBorder="1" applyAlignment="1">
      <alignment horizontal="center" vertical="center" wrapText="1" shrinkToFit="1"/>
    </xf>
    <xf numFmtId="38" fontId="22" fillId="0" borderId="35" xfId="49" applyFont="1" applyBorder="1" applyAlignment="1">
      <alignment horizontal="center" vertical="center" shrinkToFit="1"/>
    </xf>
    <xf numFmtId="38" fontId="22" fillId="0" borderId="17" xfId="49" applyFont="1" applyBorder="1" applyAlignment="1">
      <alignment horizontal="center" vertical="center" shrinkToFit="1"/>
    </xf>
    <xf numFmtId="38" fontId="22" fillId="0" borderId="61" xfId="49" applyFont="1" applyBorder="1" applyAlignment="1">
      <alignment horizontal="center" vertical="center" shrinkToFit="1"/>
    </xf>
    <xf numFmtId="38" fontId="22" fillId="33" borderId="62" xfId="49" applyFont="1" applyFill="1" applyBorder="1" applyAlignment="1">
      <alignment horizontal="center" vertical="center" shrinkToFit="1"/>
    </xf>
    <xf numFmtId="38" fontId="22" fillId="33" borderId="63" xfId="49" applyFont="1" applyFill="1" applyBorder="1" applyAlignment="1">
      <alignment horizontal="center" vertical="center" shrinkToFit="1"/>
    </xf>
    <xf numFmtId="38" fontId="22" fillId="33" borderId="64" xfId="49" applyFont="1" applyFill="1" applyBorder="1" applyAlignment="1">
      <alignment horizontal="center" vertical="center" shrinkToFit="1"/>
    </xf>
    <xf numFmtId="38" fontId="22" fillId="33" borderId="65" xfId="49" applyFont="1" applyFill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 vertical="center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34" borderId="72" xfId="0" applyFont="1" applyFill="1" applyBorder="1" applyAlignment="1">
      <alignment vertical="center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34" borderId="75" xfId="0" applyFont="1" applyFill="1" applyBorder="1" applyAlignment="1">
      <alignment vertical="center"/>
    </xf>
    <xf numFmtId="38" fontId="22" fillId="33" borderId="76" xfId="49" applyFont="1" applyFill="1" applyBorder="1" applyAlignment="1">
      <alignment horizontal="center" vertical="center" shrinkToFit="1"/>
    </xf>
    <xf numFmtId="38" fontId="22" fillId="33" borderId="77" xfId="49" applyFont="1" applyFill="1" applyBorder="1" applyAlignment="1">
      <alignment horizontal="center" vertical="center"/>
    </xf>
    <xf numFmtId="38" fontId="22" fillId="33" borderId="53" xfId="49" applyFont="1" applyFill="1" applyBorder="1" applyAlignment="1">
      <alignment horizontal="center" vertical="center"/>
    </xf>
    <xf numFmtId="38" fontId="22" fillId="33" borderId="55" xfId="49" applyFont="1" applyFill="1" applyBorder="1" applyAlignment="1">
      <alignment horizontal="center" vertical="center"/>
    </xf>
    <xf numFmtId="38" fontId="23" fillId="33" borderId="78" xfId="49" applyFont="1" applyFill="1" applyBorder="1" applyAlignment="1">
      <alignment horizontal="center" vertical="center" wrapText="1" shrinkToFit="1"/>
    </xf>
    <xf numFmtId="38" fontId="0" fillId="33" borderId="60" xfId="49" applyFont="1" applyFill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17" fillId="0" borderId="52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7" fillId="0" borderId="80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17" fillId="33" borderId="82" xfId="0" applyFont="1" applyFill="1" applyBorder="1" applyAlignment="1">
      <alignment horizontal="center" vertical="center"/>
    </xf>
    <xf numFmtId="0" fontId="17" fillId="33" borderId="83" xfId="0" applyFont="1" applyFill="1" applyBorder="1" applyAlignment="1">
      <alignment horizontal="center" vertical="center"/>
    </xf>
    <xf numFmtId="0" fontId="17" fillId="33" borderId="84" xfId="0" applyFont="1" applyFill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35" borderId="86" xfId="0" applyFont="1" applyFill="1" applyBorder="1" applyAlignment="1">
      <alignment vertical="center"/>
    </xf>
    <xf numFmtId="0" fontId="17" fillId="35" borderId="69" xfId="0" applyFont="1" applyFill="1" applyBorder="1" applyAlignment="1">
      <alignment vertical="center"/>
    </xf>
    <xf numFmtId="0" fontId="17" fillId="35" borderId="87" xfId="0" applyFont="1" applyFill="1" applyBorder="1" applyAlignment="1">
      <alignment vertical="center"/>
    </xf>
    <xf numFmtId="0" fontId="17" fillId="0" borderId="88" xfId="0" applyFont="1" applyBorder="1" applyAlignment="1">
      <alignment vertical="center"/>
    </xf>
    <xf numFmtId="0" fontId="24" fillId="33" borderId="8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38" fontId="23" fillId="33" borderId="19" xfId="49" applyFont="1" applyFill="1" applyBorder="1" applyAlignment="1">
      <alignment horizontal="center" vertical="center" wrapText="1" shrinkToFit="1"/>
    </xf>
    <xf numFmtId="38" fontId="22" fillId="33" borderId="90" xfId="49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6" fontId="3" fillId="0" borderId="0" xfId="0" applyNumberFormat="1" applyFont="1" applyAlignment="1">
      <alignment horizontal="center" vertical="center"/>
    </xf>
    <xf numFmtId="0" fontId="23" fillId="33" borderId="32" xfId="0" applyFont="1" applyFill="1" applyBorder="1" applyAlignment="1">
      <alignment horizontal="distributed" vertical="center"/>
    </xf>
    <xf numFmtId="177" fontId="17" fillId="0" borderId="81" xfId="0" applyNumberFormat="1" applyFont="1" applyBorder="1" applyAlignment="1">
      <alignment horizontal="center" vertical="center"/>
    </xf>
    <xf numFmtId="177" fontId="17" fillId="0" borderId="68" xfId="0" applyNumberFormat="1" applyFont="1" applyBorder="1" applyAlignment="1">
      <alignment horizontal="center" vertical="center"/>
    </xf>
    <xf numFmtId="177" fontId="17" fillId="0" borderId="66" xfId="0" applyNumberFormat="1" applyFont="1" applyBorder="1" applyAlignment="1">
      <alignment horizontal="center" vertical="center"/>
    </xf>
    <xf numFmtId="177" fontId="24" fillId="0" borderId="88" xfId="0" applyNumberFormat="1" applyFont="1" applyBorder="1" applyAlignment="1">
      <alignment vertical="center"/>
    </xf>
    <xf numFmtId="177" fontId="24" fillId="0" borderId="69" xfId="0" applyNumberFormat="1" applyFont="1" applyBorder="1" applyAlignment="1">
      <alignment vertical="center"/>
    </xf>
    <xf numFmtId="177" fontId="24" fillId="34" borderId="72" xfId="0" applyNumberFormat="1" applyFont="1" applyFill="1" applyBorder="1" applyAlignment="1">
      <alignment vertical="center"/>
    </xf>
    <xf numFmtId="177" fontId="24" fillId="35" borderId="86" xfId="0" applyNumberFormat="1" applyFont="1" applyFill="1" applyBorder="1" applyAlignment="1">
      <alignment vertical="center"/>
    </xf>
    <xf numFmtId="177" fontId="24" fillId="35" borderId="69" xfId="0" applyNumberFormat="1" applyFont="1" applyFill="1" applyBorder="1" applyAlignment="1">
      <alignment vertical="center"/>
    </xf>
    <xf numFmtId="177" fontId="24" fillId="35" borderId="87" xfId="0" applyNumberFormat="1" applyFont="1" applyFill="1" applyBorder="1" applyAlignment="1">
      <alignment vertical="center"/>
    </xf>
    <xf numFmtId="38" fontId="0" fillId="0" borderId="91" xfId="49" applyFont="1" applyBorder="1" applyAlignment="1">
      <alignment vertical="center" shrinkToFit="1"/>
    </xf>
    <xf numFmtId="38" fontId="0" fillId="0" borderId="92" xfId="49" applyFont="1" applyBorder="1" applyAlignment="1">
      <alignment vertical="center" shrinkToFit="1"/>
    </xf>
    <xf numFmtId="38" fontId="0" fillId="0" borderId="93" xfId="49" applyFont="1" applyBorder="1" applyAlignment="1">
      <alignment vertical="center" shrinkToFit="1"/>
    </xf>
    <xf numFmtId="0" fontId="0" fillId="0" borderId="91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38" fontId="0" fillId="0" borderId="47" xfId="49" applyFont="1" applyBorder="1" applyAlignment="1">
      <alignment horizontal="center" vertical="center" shrinkToFit="1"/>
    </xf>
    <xf numFmtId="0" fontId="0" fillId="0" borderId="92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38" fontId="0" fillId="0" borderId="48" xfId="49" applyFont="1" applyBorder="1" applyAlignment="1">
      <alignment horizontal="center" vertical="center" shrinkToFit="1"/>
    </xf>
    <xf numFmtId="0" fontId="0" fillId="0" borderId="93" xfId="0" applyFont="1" applyBorder="1" applyAlignment="1">
      <alignment vertical="center" shrinkToFit="1"/>
    </xf>
    <xf numFmtId="0" fontId="0" fillId="0" borderId="61" xfId="0" applyFont="1" applyBorder="1" applyAlignment="1">
      <alignment vertical="center" shrinkToFit="1"/>
    </xf>
    <xf numFmtId="38" fontId="0" fillId="0" borderId="49" xfId="49" applyFont="1" applyBorder="1" applyAlignment="1">
      <alignment horizontal="center" vertical="center" shrinkToFit="1"/>
    </xf>
    <xf numFmtId="0" fontId="0" fillId="0" borderId="94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38" fontId="0" fillId="0" borderId="45" xfId="49" applyFont="1" applyBorder="1" applyAlignment="1">
      <alignment horizontal="center" vertical="center" shrinkToFit="1"/>
    </xf>
    <xf numFmtId="38" fontId="0" fillId="0" borderId="94" xfId="49" applyFont="1" applyBorder="1" applyAlignment="1">
      <alignment vertical="center" shrinkToFit="1"/>
    </xf>
    <xf numFmtId="38" fontId="2" fillId="0" borderId="10" xfId="49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6" fillId="36" borderId="76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38" fontId="6" fillId="36" borderId="29" xfId="49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95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38" fontId="6" fillId="36" borderId="0" xfId="49" applyFont="1" applyFill="1" applyBorder="1" applyAlignment="1">
      <alignment horizontal="center" vertical="center"/>
    </xf>
    <xf numFmtId="0" fontId="2" fillId="36" borderId="95" xfId="0" applyFont="1" applyFill="1" applyBorder="1" applyAlignment="1">
      <alignment vertical="center"/>
    </xf>
    <xf numFmtId="0" fontId="11" fillId="36" borderId="0" xfId="0" applyFont="1" applyFill="1" applyBorder="1" applyAlignment="1">
      <alignment horizontal="center" vertical="center"/>
    </xf>
    <xf numFmtId="38" fontId="6" fillId="36" borderId="31" xfId="49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left"/>
    </xf>
    <xf numFmtId="0" fontId="6" fillId="36" borderId="96" xfId="0" applyFont="1" applyFill="1" applyBorder="1" applyAlignment="1">
      <alignment horizontal="center" vertical="center"/>
    </xf>
    <xf numFmtId="38" fontId="6" fillId="36" borderId="96" xfId="49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2" fillId="36" borderId="97" xfId="0" applyFont="1" applyFill="1" applyBorder="1" applyAlignment="1">
      <alignment vertical="center"/>
    </xf>
    <xf numFmtId="0" fontId="2" fillId="36" borderId="24" xfId="0" applyFont="1" applyFill="1" applyBorder="1" applyAlignment="1">
      <alignment vertical="center"/>
    </xf>
    <xf numFmtId="0" fontId="2" fillId="36" borderId="14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0" fontId="0" fillId="33" borderId="32" xfId="0" applyFill="1" applyBorder="1" applyAlignment="1">
      <alignment horizontal="distributed" vertical="center"/>
    </xf>
    <xf numFmtId="38" fontId="0" fillId="33" borderId="98" xfId="49" applyFon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29" xfId="0" applyBorder="1" applyAlignment="1">
      <alignment vertical="center"/>
    </xf>
    <xf numFmtId="0" fontId="67" fillId="0" borderId="9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8" fontId="2" fillId="0" borderId="0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3" fillId="0" borderId="10" xfId="49" applyFont="1" applyBorder="1" applyAlignment="1">
      <alignment horizontal="center" vertical="center" wrapText="1"/>
    </xf>
    <xf numFmtId="38" fontId="3" fillId="0" borderId="10" xfId="49" applyFont="1" applyBorder="1" applyAlignment="1">
      <alignment horizontal="center" vertical="center"/>
    </xf>
    <xf numFmtId="38" fontId="27" fillId="0" borderId="10" xfId="49" applyFont="1" applyBorder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6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0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101" xfId="0" applyFont="1" applyBorder="1" applyAlignment="1">
      <alignment horizontal="left" vertical="center"/>
    </xf>
    <xf numFmtId="0" fontId="0" fillId="0" borderId="102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103" xfId="0" applyFont="1" applyBorder="1" applyAlignment="1">
      <alignment horizontal="left" vertical="center"/>
    </xf>
    <xf numFmtId="0" fontId="0" fillId="0" borderId="24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8" fontId="0" fillId="0" borderId="104" xfId="0" applyNumberFormat="1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4" xfId="0" applyFont="1" applyBorder="1" applyAlignment="1">
      <alignment horizontal="left" vertical="center"/>
    </xf>
    <xf numFmtId="0" fontId="0" fillId="0" borderId="105" xfId="0" applyFont="1" applyBorder="1" applyAlignment="1">
      <alignment horizontal="left" vertical="center"/>
    </xf>
    <xf numFmtId="0" fontId="0" fillId="0" borderId="106" xfId="0" applyFont="1" applyBorder="1" applyAlignment="1">
      <alignment horizontal="left" vertical="center"/>
    </xf>
    <xf numFmtId="38" fontId="0" fillId="0" borderId="60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33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3" xfId="0" applyFont="1" applyBorder="1" applyAlignment="1" quotePrefix="1">
      <alignment horizontal="center" vertical="center"/>
    </xf>
    <xf numFmtId="0" fontId="0" fillId="0" borderId="29" xfId="0" applyFont="1" applyBorder="1" applyAlignment="1" quotePrefix="1">
      <alignment horizontal="center" vertical="center"/>
    </xf>
    <xf numFmtId="0" fontId="0" fillId="33" borderId="76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97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38" fontId="0" fillId="0" borderId="76" xfId="49" applyFont="1" applyBorder="1" applyAlignment="1">
      <alignment vertical="center"/>
    </xf>
    <xf numFmtId="38" fontId="0" fillId="0" borderId="97" xfId="49" applyFont="1" applyBorder="1" applyAlignment="1">
      <alignment vertical="center"/>
    </xf>
    <xf numFmtId="38" fontId="0" fillId="0" borderId="33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38" fontId="0" fillId="0" borderId="41" xfId="49" applyFont="1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107" xfId="49" applyFont="1" applyBorder="1" applyAlignment="1">
      <alignment horizontal="right" vertical="center"/>
    </xf>
    <xf numFmtId="38" fontId="0" fillId="0" borderId="29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0" fontId="0" fillId="0" borderId="27" xfId="0" applyFont="1" applyBorder="1" applyAlignment="1">
      <alignment horizontal="right" vertical="center"/>
    </xf>
    <xf numFmtId="38" fontId="0" fillId="0" borderId="12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08" xfId="49" applyFont="1" applyBorder="1" applyAlignment="1">
      <alignment vertical="center"/>
    </xf>
    <xf numFmtId="38" fontId="0" fillId="0" borderId="100" xfId="0" applyNumberFormat="1" applyFont="1" applyBorder="1" applyAlignment="1">
      <alignment horizontal="right" vertical="center"/>
    </xf>
    <xf numFmtId="0" fontId="0" fillId="0" borderId="68" xfId="0" applyFont="1" applyBorder="1" applyAlignment="1">
      <alignment horizontal="right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38" fontId="0" fillId="33" borderId="35" xfId="49" applyFont="1" applyFill="1" applyBorder="1" applyAlignment="1">
      <alignment horizontal="center" vertical="center"/>
    </xf>
    <xf numFmtId="38" fontId="0" fillId="33" borderId="47" xfId="49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0" fillId="0" borderId="27" xfId="49" applyFont="1" applyBorder="1" applyAlignment="1">
      <alignment horizontal="right" vertical="center"/>
    </xf>
    <xf numFmtId="0" fontId="0" fillId="33" borderId="78" xfId="0" applyFont="1" applyFill="1" applyBorder="1" applyAlignment="1">
      <alignment horizontal="distributed" vertical="center" textRotation="255"/>
    </xf>
    <xf numFmtId="0" fontId="0" fillId="33" borderId="74" xfId="0" applyFont="1" applyFill="1" applyBorder="1" applyAlignment="1">
      <alignment horizontal="distributed" vertical="center" textRotation="255"/>
    </xf>
    <xf numFmtId="0" fontId="0" fillId="33" borderId="109" xfId="0" applyFont="1" applyFill="1" applyBorder="1" applyAlignment="1">
      <alignment horizontal="distributed" vertical="center" textRotation="255"/>
    </xf>
    <xf numFmtId="0" fontId="0" fillId="33" borderId="52" xfId="0" applyFont="1" applyFill="1" applyBorder="1" applyAlignment="1">
      <alignment horizontal="distributed" vertical="center"/>
    </xf>
    <xf numFmtId="0" fontId="0" fillId="33" borderId="94" xfId="0" applyFont="1" applyFill="1" applyBorder="1" applyAlignment="1">
      <alignment horizontal="distributed" vertical="center"/>
    </xf>
    <xf numFmtId="0" fontId="0" fillId="33" borderId="110" xfId="0" applyFont="1" applyFill="1" applyBorder="1" applyAlignment="1">
      <alignment horizontal="distributed" vertical="center"/>
    </xf>
    <xf numFmtId="0" fontId="0" fillId="33" borderId="89" xfId="0" applyFont="1" applyFill="1" applyBorder="1" applyAlignment="1">
      <alignment horizontal="distributed" vertical="center"/>
    </xf>
    <xf numFmtId="0" fontId="0" fillId="0" borderId="4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33" borderId="57" xfId="0" applyFont="1" applyFill="1" applyBorder="1" applyAlignment="1">
      <alignment horizontal="distributed" vertical="center"/>
    </xf>
    <xf numFmtId="0" fontId="0" fillId="33" borderId="92" xfId="0" applyFont="1" applyFill="1" applyBorder="1" applyAlignment="1">
      <alignment horizontal="distributed" vertical="center"/>
    </xf>
    <xf numFmtId="0" fontId="0" fillId="33" borderId="111" xfId="0" applyFont="1" applyFill="1" applyBorder="1" applyAlignment="1">
      <alignment horizontal="distributed" vertical="center"/>
    </xf>
    <xf numFmtId="0" fontId="0" fillId="33" borderId="98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0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59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38" fontId="0" fillId="0" borderId="100" xfId="49" applyFont="1" applyBorder="1" applyAlignment="1">
      <alignment horizontal="right" vertical="center"/>
    </xf>
    <xf numFmtId="38" fontId="0" fillId="0" borderId="68" xfId="49" applyFont="1" applyBorder="1" applyAlignment="1">
      <alignment horizontal="right" vertical="center"/>
    </xf>
    <xf numFmtId="0" fontId="0" fillId="33" borderId="98" xfId="0" applyFont="1" applyFill="1" applyBorder="1" applyAlignment="1">
      <alignment horizontal="distributed" vertical="center"/>
    </xf>
    <xf numFmtId="0" fontId="0" fillId="33" borderId="50" xfId="0" applyFont="1" applyFill="1" applyBorder="1" applyAlignment="1">
      <alignment horizontal="distributed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17" fillId="35" borderId="112" xfId="0" applyFont="1" applyFill="1" applyBorder="1" applyAlignment="1">
      <alignment horizontal="center" vertical="center"/>
    </xf>
    <xf numFmtId="0" fontId="17" fillId="35" borderId="113" xfId="0" applyFont="1" applyFill="1" applyBorder="1" applyAlignment="1">
      <alignment horizontal="center" vertical="center"/>
    </xf>
    <xf numFmtId="0" fontId="17" fillId="35" borderId="114" xfId="0" applyFont="1" applyFill="1" applyBorder="1" applyAlignment="1">
      <alignment horizontal="center" vertical="center"/>
    </xf>
    <xf numFmtId="0" fontId="17" fillId="35" borderId="115" xfId="0" applyFont="1" applyFill="1" applyBorder="1" applyAlignment="1">
      <alignment horizontal="center" vertical="center"/>
    </xf>
    <xf numFmtId="0" fontId="17" fillId="35" borderId="116" xfId="0" applyFont="1" applyFill="1" applyBorder="1" applyAlignment="1">
      <alignment horizontal="center" vertical="center"/>
    </xf>
    <xf numFmtId="0" fontId="17" fillId="35" borderId="117" xfId="0" applyFont="1" applyFill="1" applyBorder="1" applyAlignment="1">
      <alignment horizontal="center" vertical="center"/>
    </xf>
    <xf numFmtId="0" fontId="17" fillId="35" borderId="118" xfId="0" applyFont="1" applyFill="1" applyBorder="1" applyAlignment="1">
      <alignment horizontal="center" vertical="center"/>
    </xf>
    <xf numFmtId="0" fontId="17" fillId="35" borderId="119" xfId="0" applyFont="1" applyFill="1" applyBorder="1" applyAlignment="1">
      <alignment horizontal="center" vertical="center"/>
    </xf>
    <xf numFmtId="0" fontId="17" fillId="35" borderId="120" xfId="0" applyFont="1" applyFill="1" applyBorder="1" applyAlignment="1">
      <alignment horizontal="center" vertical="center"/>
    </xf>
    <xf numFmtId="0" fontId="17" fillId="35" borderId="12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35" borderId="62" xfId="0" applyFont="1" applyFill="1" applyBorder="1" applyAlignment="1">
      <alignment horizontal="center" vertical="center"/>
    </xf>
    <xf numFmtId="0" fontId="17" fillId="35" borderId="122" xfId="0" applyFont="1" applyFill="1" applyBorder="1" applyAlignment="1">
      <alignment horizontal="center" vertical="center"/>
    </xf>
    <xf numFmtId="0" fontId="17" fillId="35" borderId="123" xfId="0" applyFont="1" applyFill="1" applyBorder="1" applyAlignment="1">
      <alignment horizontal="center" vertical="center"/>
    </xf>
    <xf numFmtId="0" fontId="17" fillId="35" borderId="124" xfId="0" applyFont="1" applyFill="1" applyBorder="1" applyAlignment="1">
      <alignment horizontal="center" vertical="center"/>
    </xf>
    <xf numFmtId="0" fontId="17" fillId="35" borderId="125" xfId="0" applyFont="1" applyFill="1" applyBorder="1" applyAlignment="1">
      <alignment horizontal="center" vertical="center"/>
    </xf>
    <xf numFmtId="0" fontId="17" fillId="35" borderId="126" xfId="0" applyFont="1" applyFill="1" applyBorder="1" applyAlignment="1">
      <alignment horizontal="center" vertical="center"/>
    </xf>
    <xf numFmtId="0" fontId="17" fillId="35" borderId="127" xfId="0" applyFont="1" applyFill="1" applyBorder="1" applyAlignment="1">
      <alignment horizontal="center" vertical="center"/>
    </xf>
    <xf numFmtId="0" fontId="17" fillId="33" borderId="76" xfId="0" applyFont="1" applyFill="1" applyBorder="1" applyAlignment="1">
      <alignment horizontal="center" vertical="center"/>
    </xf>
    <xf numFmtId="0" fontId="17" fillId="33" borderId="60" xfId="0" applyFont="1" applyFill="1" applyBorder="1" applyAlignment="1">
      <alignment horizontal="center" vertical="center"/>
    </xf>
    <xf numFmtId="0" fontId="17" fillId="33" borderId="95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17" fillId="33" borderId="97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128" xfId="0" applyFont="1" applyBorder="1" applyAlignment="1">
      <alignment horizontal="center" vertical="center"/>
    </xf>
    <xf numFmtId="0" fontId="17" fillId="35" borderId="129" xfId="0" applyFont="1" applyFill="1" applyBorder="1" applyAlignment="1">
      <alignment horizontal="center" vertical="center"/>
    </xf>
    <xf numFmtId="0" fontId="17" fillId="35" borderId="130" xfId="0" applyFont="1" applyFill="1" applyBorder="1" applyAlignment="1">
      <alignment horizontal="center" vertical="center"/>
    </xf>
    <xf numFmtId="0" fontId="17" fillId="35" borderId="131" xfId="0" applyFont="1" applyFill="1" applyBorder="1" applyAlignment="1">
      <alignment horizontal="center" vertical="center"/>
    </xf>
    <xf numFmtId="0" fontId="17" fillId="35" borderId="132" xfId="0" applyFont="1" applyFill="1" applyBorder="1" applyAlignment="1">
      <alignment horizontal="center" vertical="center"/>
    </xf>
    <xf numFmtId="0" fontId="17" fillId="35" borderId="133" xfId="0" applyFont="1" applyFill="1" applyBorder="1" applyAlignment="1">
      <alignment horizontal="center" vertical="center"/>
    </xf>
    <xf numFmtId="0" fontId="17" fillId="35" borderId="134" xfId="0" applyFont="1" applyFill="1" applyBorder="1" applyAlignment="1">
      <alignment horizontal="center" vertical="center"/>
    </xf>
    <xf numFmtId="0" fontId="17" fillId="35" borderId="135" xfId="0" applyFont="1" applyFill="1" applyBorder="1" applyAlignment="1">
      <alignment horizontal="center" vertical="center"/>
    </xf>
    <xf numFmtId="0" fontId="17" fillId="35" borderId="136" xfId="0" applyFont="1" applyFill="1" applyBorder="1" applyAlignment="1">
      <alignment horizontal="center" vertical="center"/>
    </xf>
    <xf numFmtId="0" fontId="17" fillId="35" borderId="137" xfId="0" applyFont="1" applyFill="1" applyBorder="1" applyAlignment="1">
      <alignment horizontal="center" vertical="center"/>
    </xf>
    <xf numFmtId="0" fontId="17" fillId="0" borderId="138" xfId="0" applyFont="1" applyBorder="1" applyAlignment="1">
      <alignment horizontal="center" vertical="center"/>
    </xf>
    <xf numFmtId="0" fontId="17" fillId="0" borderId="121" xfId="0" applyFont="1" applyBorder="1" applyAlignment="1">
      <alignment horizontal="center" vertical="center"/>
    </xf>
    <xf numFmtId="0" fontId="17" fillId="0" borderId="122" xfId="0" applyFont="1" applyBorder="1" applyAlignment="1">
      <alignment horizontal="center" vertical="center"/>
    </xf>
    <xf numFmtId="0" fontId="17" fillId="0" borderId="139" xfId="0" applyFont="1" applyBorder="1" applyAlignment="1">
      <alignment horizontal="center" vertical="center"/>
    </xf>
    <xf numFmtId="0" fontId="17" fillId="0" borderId="140" xfId="0" applyFont="1" applyBorder="1" applyAlignment="1">
      <alignment horizontal="center" vertical="center"/>
    </xf>
    <xf numFmtId="0" fontId="17" fillId="0" borderId="141" xfId="0" applyFont="1" applyBorder="1" applyAlignment="1">
      <alignment horizontal="center" vertical="center"/>
    </xf>
    <xf numFmtId="0" fontId="17" fillId="0" borderId="142" xfId="0" applyFont="1" applyBorder="1" applyAlignment="1">
      <alignment horizontal="center" vertical="center"/>
    </xf>
    <xf numFmtId="0" fontId="17" fillId="0" borderId="143" xfId="0" applyFont="1" applyBorder="1" applyAlignment="1">
      <alignment horizontal="center" vertical="center"/>
    </xf>
    <xf numFmtId="0" fontId="17" fillId="0" borderId="119" xfId="0" applyFont="1" applyBorder="1" applyAlignment="1">
      <alignment horizontal="center" vertical="center"/>
    </xf>
    <xf numFmtId="0" fontId="17" fillId="0" borderId="144" xfId="0" applyFont="1" applyBorder="1" applyAlignment="1">
      <alignment horizontal="center" vertical="center"/>
    </xf>
    <xf numFmtId="0" fontId="17" fillId="0" borderId="137" xfId="0" applyFont="1" applyBorder="1" applyAlignment="1">
      <alignment horizontal="center" vertical="center"/>
    </xf>
    <xf numFmtId="0" fontId="17" fillId="33" borderId="111" xfId="0" applyFont="1" applyFill="1" applyBorder="1" applyAlignment="1">
      <alignment horizontal="center" vertical="center"/>
    </xf>
    <xf numFmtId="0" fontId="17" fillId="33" borderId="74" xfId="0" applyFont="1" applyFill="1" applyBorder="1" applyAlignment="1">
      <alignment horizontal="center" vertical="center"/>
    </xf>
    <xf numFmtId="0" fontId="17" fillId="33" borderId="109" xfId="0" applyFont="1" applyFill="1" applyBorder="1" applyAlignment="1">
      <alignment horizontal="center" vertical="center"/>
    </xf>
    <xf numFmtId="0" fontId="17" fillId="0" borderId="145" xfId="0" applyFont="1" applyBorder="1" applyAlignment="1">
      <alignment horizontal="center" vertical="center"/>
    </xf>
    <xf numFmtId="0" fontId="17" fillId="0" borderId="146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17" fillId="0" borderId="147" xfId="0" applyFont="1" applyBorder="1" applyAlignment="1">
      <alignment horizontal="center" vertical="center"/>
    </xf>
    <xf numFmtId="0" fontId="17" fillId="0" borderId="148" xfId="0" applyFont="1" applyBorder="1" applyAlignment="1">
      <alignment horizontal="center" vertical="center"/>
    </xf>
    <xf numFmtId="0" fontId="17" fillId="0" borderId="149" xfId="0" applyFont="1" applyBorder="1" applyAlignment="1">
      <alignment horizontal="center" vertical="center"/>
    </xf>
    <xf numFmtId="0" fontId="17" fillId="0" borderId="150" xfId="0" applyFont="1" applyBorder="1" applyAlignment="1">
      <alignment horizontal="center" vertical="center"/>
    </xf>
    <xf numFmtId="0" fontId="17" fillId="33" borderId="59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151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17" fillId="0" borderId="145" xfId="0" applyFont="1" applyBorder="1" applyAlignment="1">
      <alignment horizontal="center" vertical="center" wrapText="1"/>
    </xf>
    <xf numFmtId="0" fontId="17" fillId="33" borderId="48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152" xfId="0" applyFont="1" applyFill="1" applyBorder="1" applyAlignment="1">
      <alignment horizontal="center" vertical="center"/>
    </xf>
    <xf numFmtId="0" fontId="17" fillId="33" borderId="153" xfId="0" applyFont="1" applyFill="1" applyBorder="1" applyAlignment="1">
      <alignment horizontal="center" vertical="center"/>
    </xf>
    <xf numFmtId="0" fontId="17" fillId="33" borderId="154" xfId="0" applyFont="1" applyFill="1" applyBorder="1" applyAlignment="1">
      <alignment horizontal="center" vertical="center"/>
    </xf>
    <xf numFmtId="0" fontId="24" fillId="0" borderId="155" xfId="0" applyFont="1" applyBorder="1" applyAlignment="1">
      <alignment horizontal="center" vertical="center"/>
    </xf>
    <xf numFmtId="0" fontId="17" fillId="33" borderId="111" xfId="0" applyFont="1" applyFill="1" applyBorder="1" applyAlignment="1">
      <alignment horizontal="center" vertical="center" wrapText="1"/>
    </xf>
    <xf numFmtId="0" fontId="17" fillId="33" borderId="67" xfId="0" applyFont="1" applyFill="1" applyBorder="1" applyAlignment="1">
      <alignment horizontal="center" vertical="center" wrapText="1"/>
    </xf>
    <xf numFmtId="0" fontId="17" fillId="33" borderId="156" xfId="0" applyFont="1" applyFill="1" applyBorder="1" applyAlignment="1">
      <alignment horizontal="center" vertical="center" wrapText="1"/>
    </xf>
    <xf numFmtId="0" fontId="17" fillId="33" borderId="157" xfId="0" applyFont="1" applyFill="1" applyBorder="1" applyAlignment="1">
      <alignment horizontal="center" vertical="center" wrapText="1"/>
    </xf>
    <xf numFmtId="0" fontId="17" fillId="33" borderId="158" xfId="0" applyFont="1" applyFill="1" applyBorder="1" applyAlignment="1">
      <alignment horizontal="center" vertical="center" wrapText="1"/>
    </xf>
    <xf numFmtId="0" fontId="17" fillId="33" borderId="69" xfId="0" applyFont="1" applyFill="1" applyBorder="1" applyAlignment="1">
      <alignment horizontal="center" vertical="center" wrapText="1"/>
    </xf>
    <xf numFmtId="0" fontId="17" fillId="33" borderId="5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25" fillId="33" borderId="78" xfId="0" applyFont="1" applyFill="1" applyBorder="1" applyAlignment="1">
      <alignment horizontal="center" vertical="center" wrapText="1"/>
    </xf>
    <xf numFmtId="0" fontId="25" fillId="33" borderId="74" xfId="0" applyFont="1" applyFill="1" applyBorder="1" applyAlignment="1">
      <alignment horizontal="center" vertical="center" wrapText="1"/>
    </xf>
    <xf numFmtId="0" fontId="25" fillId="33" borderId="67" xfId="0" applyFont="1" applyFill="1" applyBorder="1" applyAlignment="1">
      <alignment horizontal="center" vertical="center" wrapText="1"/>
    </xf>
    <xf numFmtId="0" fontId="17" fillId="33" borderId="51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24" fillId="33" borderId="51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 wrapText="1"/>
    </xf>
    <xf numFmtId="0" fontId="17" fillId="33" borderId="85" xfId="0" applyFont="1" applyFill="1" applyBorder="1" applyAlignment="1">
      <alignment horizontal="center" vertical="center" wrapText="1"/>
    </xf>
    <xf numFmtId="0" fontId="17" fillId="33" borderId="77" xfId="0" applyFont="1" applyFill="1" applyBorder="1" applyAlignment="1">
      <alignment horizontal="center" vertical="center" wrapText="1"/>
    </xf>
    <xf numFmtId="0" fontId="17" fillId="33" borderId="101" xfId="0" applyFont="1" applyFill="1" applyBorder="1" applyAlignment="1">
      <alignment horizontal="center" vertical="center" wrapText="1"/>
    </xf>
    <xf numFmtId="0" fontId="17" fillId="33" borderId="56" xfId="0" applyFont="1" applyFill="1" applyBorder="1" applyAlignment="1">
      <alignment horizontal="center" vertical="center"/>
    </xf>
    <xf numFmtId="0" fontId="17" fillId="33" borderId="47" xfId="0" applyFont="1" applyFill="1" applyBorder="1" applyAlignment="1">
      <alignment horizontal="center" vertical="center"/>
    </xf>
    <xf numFmtId="0" fontId="17" fillId="33" borderId="91" xfId="0" applyFont="1" applyFill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17" fillId="0" borderId="159" xfId="0" applyFont="1" applyBorder="1" applyAlignment="1">
      <alignment horizontal="center" vertical="center"/>
    </xf>
    <xf numFmtId="0" fontId="24" fillId="0" borderId="145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17" fillId="35" borderId="160" xfId="0" applyFont="1" applyFill="1" applyBorder="1" applyAlignment="1">
      <alignment horizontal="center" vertical="center"/>
    </xf>
    <xf numFmtId="0" fontId="17" fillId="35" borderId="161" xfId="0" applyFont="1" applyFill="1" applyBorder="1" applyAlignment="1">
      <alignment horizontal="center" vertical="center"/>
    </xf>
    <xf numFmtId="0" fontId="17" fillId="35" borderId="162" xfId="0" applyFont="1" applyFill="1" applyBorder="1" applyAlignment="1">
      <alignment horizontal="center" vertical="center"/>
    </xf>
    <xf numFmtId="0" fontId="17" fillId="35" borderId="163" xfId="0" applyFont="1" applyFill="1" applyBorder="1" applyAlignment="1">
      <alignment horizontal="center" vertical="center"/>
    </xf>
    <xf numFmtId="0" fontId="17" fillId="35" borderId="164" xfId="0" applyFont="1" applyFill="1" applyBorder="1" applyAlignment="1">
      <alignment horizontal="center" vertical="center"/>
    </xf>
    <xf numFmtId="0" fontId="17" fillId="35" borderId="25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38" fontId="0" fillId="0" borderId="53" xfId="49" applyFont="1" applyBorder="1" applyAlignment="1">
      <alignment vertical="center" shrinkToFit="1"/>
    </xf>
    <xf numFmtId="38" fontId="0" fillId="0" borderId="17" xfId="49" applyFont="1" applyBorder="1" applyAlignment="1">
      <alignment vertical="center" shrinkToFit="1"/>
    </xf>
    <xf numFmtId="38" fontId="0" fillId="0" borderId="55" xfId="49" applyFont="1" applyBorder="1" applyAlignment="1">
      <alignment vertical="center" shrinkToFit="1"/>
    </xf>
    <xf numFmtId="38" fontId="0" fillId="0" borderId="61" xfId="49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38" fontId="0" fillId="0" borderId="0" xfId="49" applyFont="1" applyFill="1" applyBorder="1" applyAlignment="1">
      <alignment horizontal="center" vertical="center" shrinkToFit="1"/>
    </xf>
    <xf numFmtId="38" fontId="0" fillId="33" borderId="165" xfId="49" applyFont="1" applyFill="1" applyBorder="1" applyAlignment="1">
      <alignment horizontal="center" vertical="center" shrinkToFit="1"/>
    </xf>
    <xf numFmtId="38" fontId="0" fillId="33" borderId="19" xfId="49" applyFont="1" applyFill="1" applyBorder="1" applyAlignment="1">
      <alignment horizontal="center" vertical="center" shrinkToFit="1"/>
    </xf>
    <xf numFmtId="38" fontId="0" fillId="0" borderId="77" xfId="49" applyFont="1" applyBorder="1" applyAlignment="1">
      <alignment vertical="center" shrinkToFit="1"/>
    </xf>
    <xf numFmtId="38" fontId="0" fillId="0" borderId="35" xfId="49" applyFont="1" applyBorder="1" applyAlignment="1">
      <alignment vertical="center" shrinkToFit="1"/>
    </xf>
    <xf numFmtId="0" fontId="68" fillId="0" borderId="0" xfId="0" applyFont="1" applyAlignment="1">
      <alignment horizontal="center" vertical="center"/>
    </xf>
    <xf numFmtId="0" fontId="0" fillId="0" borderId="7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69" fillId="0" borderId="33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6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54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109" xfId="0" applyBorder="1" applyAlignment="1">
      <alignment horizontal="left" vertical="center" wrapText="1"/>
    </xf>
    <xf numFmtId="0" fontId="0" fillId="0" borderId="159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128" xfId="0" applyBorder="1" applyAlignment="1">
      <alignment horizontal="left" vertical="center" wrapText="1"/>
    </xf>
    <xf numFmtId="0" fontId="0" fillId="0" borderId="167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0" fillId="0" borderId="62" xfId="0" applyBorder="1" applyAlignment="1">
      <alignment horizontal="center" vertical="center"/>
    </xf>
    <xf numFmtId="0" fontId="0" fillId="0" borderId="78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vertical="center"/>
    </xf>
    <xf numFmtId="58" fontId="11" fillId="0" borderId="0" xfId="0" applyNumberFormat="1" applyFont="1" applyAlignment="1">
      <alignment horizontal="distributed"/>
    </xf>
    <xf numFmtId="58" fontId="2" fillId="0" borderId="0" xfId="0" applyNumberFormat="1" applyFont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center"/>
    </xf>
    <xf numFmtId="58" fontId="3" fillId="0" borderId="0" xfId="0" applyNumberFormat="1" applyFont="1" applyAlignment="1">
      <alignment horizontal="right" vertical="center"/>
    </xf>
    <xf numFmtId="5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distributed"/>
    </xf>
    <xf numFmtId="0" fontId="9" fillId="0" borderId="0" xfId="0" applyFont="1" applyBorder="1" applyAlignment="1">
      <alignment horizontal="center" vertical="top"/>
    </xf>
    <xf numFmtId="38" fontId="11" fillId="36" borderId="10" xfId="49" applyFont="1" applyFill="1" applyBorder="1" applyAlignment="1">
      <alignment horizontal="left" vertical="center"/>
    </xf>
    <xf numFmtId="38" fontId="6" fillId="36" borderId="10" xfId="49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8" fillId="0" borderId="11" xfId="0" applyFont="1" applyBorder="1" applyAlignment="1">
      <alignment horizontal="left" vertical="center"/>
    </xf>
    <xf numFmtId="0" fontId="6" fillId="36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38" fontId="22" fillId="0" borderId="10" xfId="49" applyFont="1" applyBorder="1" applyAlignment="1">
      <alignment horizontal="center" vertical="center" wrapText="1"/>
    </xf>
    <xf numFmtId="38" fontId="22" fillId="0" borderId="10" xfId="49" applyFont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096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466725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096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3</xdr:row>
      <xdr:rowOff>180975</xdr:rowOff>
    </xdr:from>
    <xdr:to>
      <xdr:col>12</xdr:col>
      <xdr:colOff>495300</xdr:colOff>
      <xdr:row>3</xdr:row>
      <xdr:rowOff>485775</xdr:rowOff>
    </xdr:to>
    <xdr:sp>
      <xdr:nvSpPr>
        <xdr:cNvPr id="1" name="正方形/長方形 1"/>
        <xdr:cNvSpPr>
          <a:spLocks/>
        </xdr:cNvSpPr>
      </xdr:nvSpPr>
      <xdr:spPr>
        <a:xfrm>
          <a:off x="8372475" y="1828800"/>
          <a:ext cx="3238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20</xdr:row>
      <xdr:rowOff>180975</xdr:rowOff>
    </xdr:from>
    <xdr:to>
      <xdr:col>11</xdr:col>
      <xdr:colOff>514350</xdr:colOff>
      <xdr:row>20</xdr:row>
      <xdr:rowOff>504825</xdr:rowOff>
    </xdr:to>
    <xdr:sp>
      <xdr:nvSpPr>
        <xdr:cNvPr id="2" name="フローチャート: 処理 2"/>
        <xdr:cNvSpPr>
          <a:spLocks/>
        </xdr:cNvSpPr>
      </xdr:nvSpPr>
      <xdr:spPr>
        <a:xfrm>
          <a:off x="7686675" y="9753600"/>
          <a:ext cx="342900" cy="32385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75" zoomScaleNormal="75" zoomScaleSheetLayoutView="75" zoomScalePageLayoutView="0" workbookViewId="0" topLeftCell="A1">
      <selection activeCell="C6" sqref="C6"/>
    </sheetView>
  </sheetViews>
  <sheetFormatPr defaultColWidth="9.00390625" defaultRowHeight="13.5"/>
  <sheetData>
    <row r="1" spans="1:12" ht="36" customHeight="1">
      <c r="A1" s="26"/>
      <c r="B1" s="2"/>
      <c r="C1" s="2"/>
      <c r="D1" s="2"/>
      <c r="E1" s="2"/>
      <c r="F1" s="2"/>
      <c r="G1" s="2"/>
      <c r="H1" s="2"/>
      <c r="I1" s="226" t="s">
        <v>58</v>
      </c>
      <c r="J1" s="226"/>
      <c r="K1" s="226"/>
      <c r="L1" s="226"/>
    </row>
    <row r="2" spans="1:12" ht="36" customHeight="1">
      <c r="A2" s="2" t="s">
        <v>115</v>
      </c>
      <c r="B2" s="2"/>
      <c r="C2" s="2"/>
      <c r="D2" s="2"/>
      <c r="E2" s="2"/>
      <c r="F2" s="2"/>
      <c r="G2" s="2"/>
      <c r="H2" s="2"/>
      <c r="I2" s="15"/>
      <c r="J2" s="15"/>
      <c r="K2" s="15"/>
      <c r="L2" s="15"/>
    </row>
    <row r="3" spans="1:12" ht="34.5" customHeight="1">
      <c r="A3" s="227" t="s">
        <v>105</v>
      </c>
      <c r="B3" s="227"/>
      <c r="C3" s="227"/>
      <c r="D3" s="227"/>
      <c r="E3" s="2"/>
      <c r="F3" s="2"/>
      <c r="G3" s="2"/>
      <c r="H3" s="2"/>
      <c r="I3" s="2"/>
      <c r="J3" s="2"/>
      <c r="K3" s="2"/>
      <c r="L3" s="2"/>
    </row>
    <row r="4" spans="1:12" ht="34.5" customHeight="1">
      <c r="A4" s="228" t="s">
        <v>109</v>
      </c>
      <c r="B4" s="228"/>
      <c r="C4" s="228"/>
      <c r="D4" s="228"/>
      <c r="E4" s="1"/>
      <c r="F4" s="2"/>
      <c r="G4" s="2"/>
      <c r="H4" s="2"/>
      <c r="I4" s="2"/>
      <c r="J4" s="2"/>
      <c r="K4" s="2"/>
      <c r="L4" s="2"/>
    </row>
    <row r="5" spans="1:12" ht="34.5" customHeight="1">
      <c r="A5" s="21"/>
      <c r="B5" s="21"/>
      <c r="C5" s="21"/>
      <c r="D5" s="21"/>
      <c r="E5" s="1"/>
      <c r="F5" s="2"/>
      <c r="G5" s="2"/>
      <c r="H5" s="2"/>
      <c r="I5" s="2"/>
      <c r="J5" s="2"/>
      <c r="K5" s="2"/>
      <c r="L5" s="2"/>
    </row>
    <row r="6" spans="1:12" ht="44.25" customHeight="1">
      <c r="A6" s="2"/>
      <c r="B6" s="2"/>
      <c r="C6" s="2"/>
      <c r="D6" s="2"/>
      <c r="E6" s="2"/>
      <c r="F6" s="2"/>
      <c r="G6" s="231" t="s">
        <v>2</v>
      </c>
      <c r="H6" s="231"/>
      <c r="I6" s="233"/>
      <c r="J6" s="233"/>
      <c r="K6" s="233"/>
      <c r="L6" s="233"/>
    </row>
    <row r="7" spans="1:12" ht="44.25" customHeight="1">
      <c r="A7" s="2"/>
      <c r="B7" s="2"/>
      <c r="C7" s="2"/>
      <c r="D7" s="2"/>
      <c r="E7" s="2"/>
      <c r="F7" s="2"/>
      <c r="G7" s="232" t="s">
        <v>0</v>
      </c>
      <c r="H7" s="232"/>
      <c r="I7" s="230"/>
      <c r="J7" s="230"/>
      <c r="K7" s="230"/>
      <c r="L7" s="8" t="s">
        <v>1</v>
      </c>
    </row>
    <row r="8" spans="1:12" ht="34.5" customHeight="1">
      <c r="A8" s="2"/>
      <c r="B8" s="2"/>
      <c r="C8" s="2"/>
      <c r="D8" s="2"/>
      <c r="E8" s="2"/>
      <c r="F8" s="2"/>
      <c r="G8" s="22"/>
      <c r="H8" s="22"/>
      <c r="I8" s="22"/>
      <c r="J8" s="22"/>
      <c r="K8" s="22"/>
      <c r="L8" s="23"/>
    </row>
    <row r="9" spans="1:12" ht="3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4.5" customHeight="1">
      <c r="A10" s="222" t="s">
        <v>107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</row>
    <row r="11" spans="1:12" ht="26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4.5" customHeight="1">
      <c r="A12" s="229" t="s">
        <v>108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</row>
    <row r="13" spans="1:12" ht="26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4.5" customHeight="1">
      <c r="A14" s="222" t="s">
        <v>3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</row>
    <row r="15" spans="1:12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34.5" customHeight="1">
      <c r="A16" s="2"/>
      <c r="B16" s="2"/>
      <c r="C16" s="219" t="s">
        <v>59</v>
      </c>
      <c r="D16" s="219"/>
      <c r="E16" s="219"/>
      <c r="F16" s="223" t="s">
        <v>91</v>
      </c>
      <c r="G16" s="224"/>
      <c r="H16" s="224"/>
      <c r="I16" s="224"/>
      <c r="J16" s="224"/>
      <c r="K16" s="224"/>
      <c r="L16" s="2"/>
    </row>
    <row r="17" spans="1:12" ht="22.5" customHeight="1">
      <c r="A17" s="2"/>
      <c r="B17" s="2"/>
      <c r="C17" s="4"/>
      <c r="D17" s="4"/>
      <c r="E17" s="4"/>
      <c r="F17" s="5"/>
      <c r="G17" s="5"/>
      <c r="H17" s="5"/>
      <c r="I17" s="5"/>
      <c r="J17" s="5"/>
      <c r="K17" s="2"/>
      <c r="L17" s="2"/>
    </row>
    <row r="18" spans="1:12" ht="34.5" customHeight="1">
      <c r="A18" s="2"/>
      <c r="B18" s="2"/>
      <c r="C18" s="219" t="s">
        <v>12</v>
      </c>
      <c r="D18" s="219"/>
      <c r="E18" s="219"/>
      <c r="F18" s="225"/>
      <c r="G18" s="225"/>
      <c r="H18" s="225"/>
      <c r="I18" s="225"/>
      <c r="J18" s="225"/>
      <c r="K18" s="6" t="s">
        <v>4</v>
      </c>
      <c r="L18" s="2"/>
    </row>
    <row r="19" spans="1:12" ht="22.5" customHeight="1">
      <c r="A19" s="2"/>
      <c r="B19" s="2"/>
      <c r="C19" s="4"/>
      <c r="D19" s="4"/>
      <c r="E19" s="4"/>
      <c r="F19" s="5"/>
      <c r="G19" s="5"/>
      <c r="H19" s="5"/>
      <c r="I19" s="5"/>
      <c r="J19" s="7"/>
      <c r="K19" s="2"/>
      <c r="L19" s="2"/>
    </row>
    <row r="20" spans="1:12" ht="34.5" customHeight="1">
      <c r="A20" s="2"/>
      <c r="B20" s="2"/>
      <c r="C20" s="219" t="s">
        <v>13</v>
      </c>
      <c r="D20" s="219"/>
      <c r="E20" s="219"/>
      <c r="F20" s="220" t="s">
        <v>60</v>
      </c>
      <c r="G20" s="220"/>
      <c r="H20" s="220"/>
      <c r="I20" s="220"/>
      <c r="J20" s="7"/>
      <c r="K20" s="2"/>
      <c r="L20" s="2"/>
    </row>
    <row r="21" spans="1:12" ht="22.5" customHeight="1">
      <c r="A21" s="2"/>
      <c r="B21" s="2"/>
      <c r="C21" s="4"/>
      <c r="D21" s="4"/>
      <c r="E21" s="4"/>
      <c r="F21" s="5"/>
      <c r="G21" s="5"/>
      <c r="H21" s="5"/>
      <c r="I21" s="5"/>
      <c r="J21" s="7"/>
      <c r="K21" s="2"/>
      <c r="L21" s="2"/>
    </row>
    <row r="22" spans="1:12" ht="34.5" customHeight="1">
      <c r="A22" s="2"/>
      <c r="B22" s="2"/>
      <c r="C22" s="219" t="s">
        <v>14</v>
      </c>
      <c r="D22" s="219"/>
      <c r="E22" s="219"/>
      <c r="F22" s="220" t="s">
        <v>60</v>
      </c>
      <c r="G22" s="220"/>
      <c r="H22" s="220"/>
      <c r="I22" s="220"/>
      <c r="J22" s="7"/>
      <c r="K22" s="2"/>
      <c r="L22" s="2"/>
    </row>
    <row r="23" spans="1:12" ht="22.5" customHeight="1">
      <c r="A23" s="2"/>
      <c r="B23" s="2"/>
      <c r="C23" s="4"/>
      <c r="D23" s="4"/>
      <c r="E23" s="4"/>
      <c r="F23" s="5"/>
      <c r="G23" s="5"/>
      <c r="H23" s="5"/>
      <c r="I23" s="5"/>
      <c r="J23" s="7"/>
      <c r="K23" s="2"/>
      <c r="L23" s="2"/>
    </row>
    <row r="24" spans="1:12" ht="34.5" customHeight="1">
      <c r="A24" s="2"/>
      <c r="B24" s="2"/>
      <c r="C24" s="4" t="s">
        <v>62</v>
      </c>
      <c r="D24" s="4"/>
      <c r="F24" s="10" t="s">
        <v>61</v>
      </c>
      <c r="G24" s="221"/>
      <c r="H24" s="221"/>
      <c r="I24" s="221"/>
      <c r="J24" s="221"/>
      <c r="K24" s="221"/>
      <c r="L24" s="2"/>
    </row>
    <row r="25" spans="1:12" ht="18.75" customHeight="1">
      <c r="A25" s="2"/>
      <c r="B25" s="2"/>
      <c r="C25" s="4"/>
      <c r="D25" s="4"/>
      <c r="E25" s="4"/>
      <c r="F25" s="5"/>
      <c r="G25" s="5"/>
      <c r="H25" s="5"/>
      <c r="I25" s="5"/>
      <c r="J25" s="5"/>
      <c r="K25" s="94"/>
      <c r="L25" s="2"/>
    </row>
    <row r="26" spans="1:12" ht="30" customHeight="1">
      <c r="A26" s="2"/>
      <c r="B26" s="2"/>
      <c r="C26" s="4"/>
      <c r="D26" s="4"/>
      <c r="E26" s="4"/>
      <c r="F26" s="5"/>
      <c r="G26" s="5"/>
      <c r="H26" s="5"/>
      <c r="I26" s="5"/>
      <c r="J26" s="7"/>
      <c r="K26" s="2"/>
      <c r="L26" s="2"/>
    </row>
    <row r="27" spans="1:12" ht="18.75">
      <c r="A27" s="2"/>
      <c r="B27" s="2"/>
      <c r="C27" s="4"/>
      <c r="D27" s="4"/>
      <c r="E27" s="4"/>
      <c r="F27" s="5"/>
      <c r="G27" s="5"/>
      <c r="H27" s="5"/>
      <c r="I27" s="5"/>
      <c r="J27" s="7"/>
      <c r="K27" s="2"/>
      <c r="L27" s="2"/>
    </row>
    <row r="28" spans="1:12" ht="18.75">
      <c r="A28" s="2"/>
      <c r="B28" s="2"/>
      <c r="C28" s="4"/>
      <c r="D28" s="4"/>
      <c r="E28" s="4"/>
      <c r="F28" s="5"/>
      <c r="G28" s="5"/>
      <c r="H28" s="5"/>
      <c r="I28" s="5"/>
      <c r="J28" s="7"/>
      <c r="K28" s="2"/>
      <c r="L28" s="2"/>
    </row>
  </sheetData>
  <sheetProtection/>
  <mergeCells count="19">
    <mergeCell ref="I1:L1"/>
    <mergeCell ref="A3:D3"/>
    <mergeCell ref="A4:D4"/>
    <mergeCell ref="A12:L12"/>
    <mergeCell ref="I7:K7"/>
    <mergeCell ref="G6:H6"/>
    <mergeCell ref="G7:H7"/>
    <mergeCell ref="I6:L6"/>
    <mergeCell ref="A10:L10"/>
    <mergeCell ref="C22:E22"/>
    <mergeCell ref="F22:I22"/>
    <mergeCell ref="G24:K24"/>
    <mergeCell ref="A14:L14"/>
    <mergeCell ref="C16:E16"/>
    <mergeCell ref="F16:K16"/>
    <mergeCell ref="C18:E18"/>
    <mergeCell ref="F18:J18"/>
    <mergeCell ref="C20:E20"/>
    <mergeCell ref="F20:I20"/>
  </mergeCells>
  <printOptions horizontalCentered="1"/>
  <pageMargins left="0.3937007874015748" right="0.3937007874015748" top="0.76" bottom="0.61" header="0" footer="0"/>
  <pageSetup horizontalDpi="600" verticalDpi="600" orientation="portrait" paperSize="9" scale="85" r:id="rId1"/>
  <headerFooter alignWithMargins="0">
    <oddHeader>&amp;L&amp;14（一貫１－１）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90" zoomScaleSheetLayoutView="90" zoomScalePageLayoutView="0" workbookViewId="0" topLeftCell="A1">
      <selection activeCell="A10" sqref="A10:L10"/>
    </sheetView>
  </sheetViews>
  <sheetFormatPr defaultColWidth="9.00390625" defaultRowHeight="13.5"/>
  <cols>
    <col min="1" max="1" width="4.50390625" style="34" customWidth="1"/>
    <col min="2" max="2" width="12.75390625" style="34" customWidth="1"/>
    <col min="3" max="3" width="12.625" style="34" customWidth="1"/>
    <col min="4" max="4" width="3.50390625" style="34" customWidth="1"/>
    <col min="5" max="5" width="11.125" style="34" customWidth="1"/>
    <col min="6" max="6" width="3.25390625" style="34" customWidth="1"/>
    <col min="7" max="7" width="11.625" style="34" customWidth="1"/>
    <col min="8" max="8" width="3.50390625" style="34" customWidth="1"/>
    <col min="9" max="9" width="10.25390625" style="34" customWidth="1"/>
    <col min="10" max="10" width="2.875" style="34" customWidth="1"/>
    <col min="11" max="11" width="10.50390625" style="34" customWidth="1"/>
    <col min="12" max="12" width="3.00390625" style="34" customWidth="1"/>
    <col min="13" max="16384" width="9.00390625" style="34" customWidth="1"/>
  </cols>
  <sheetData>
    <row r="1" spans="1:12" s="136" customFormat="1" ht="24" customHeight="1">
      <c r="A1" s="318" t="s">
        <v>10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ht="24" customHeight="1">
      <c r="A2" s="320" t="s">
        <v>92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ht="20.25" customHeight="1">
      <c r="A3" s="31"/>
      <c r="B3" s="31"/>
      <c r="C3" s="31"/>
      <c r="D3" s="31"/>
      <c r="E3" s="31"/>
      <c r="F3" s="31"/>
      <c r="G3" s="249" t="s">
        <v>32</v>
      </c>
      <c r="H3" s="249"/>
      <c r="I3" s="248"/>
      <c r="J3" s="248"/>
      <c r="K3" s="248"/>
      <c r="L3" s="248"/>
    </row>
    <row r="4" spans="1:12" ht="18" customHeight="1" thickBot="1">
      <c r="A4" s="319" t="s">
        <v>16</v>
      </c>
      <c r="B4" s="319"/>
      <c r="C4" s="247" t="s">
        <v>22</v>
      </c>
      <c r="D4" s="247"/>
      <c r="E4" s="247"/>
      <c r="F4" s="247"/>
      <c r="G4" s="247"/>
      <c r="H4" s="247"/>
      <c r="I4" s="247"/>
      <c r="J4" s="247"/>
      <c r="K4" s="247"/>
      <c r="L4" s="247"/>
    </row>
    <row r="5" spans="1:12" ht="30" customHeight="1" thickBot="1">
      <c r="A5" s="305" t="s">
        <v>17</v>
      </c>
      <c r="B5" s="306"/>
      <c r="C5" s="321" t="s">
        <v>21</v>
      </c>
      <c r="D5" s="322"/>
      <c r="E5" s="307" t="s">
        <v>11</v>
      </c>
      <c r="F5" s="308"/>
      <c r="G5" s="308"/>
      <c r="H5" s="308"/>
      <c r="I5" s="308"/>
      <c r="J5" s="308"/>
      <c r="K5" s="308"/>
      <c r="L5" s="309"/>
    </row>
    <row r="6" spans="1:12" ht="30" customHeight="1">
      <c r="A6" s="317" t="s">
        <v>18</v>
      </c>
      <c r="B6" s="296"/>
      <c r="C6" s="35"/>
      <c r="D6" s="36" t="s">
        <v>4</v>
      </c>
      <c r="E6" s="260"/>
      <c r="F6" s="261"/>
      <c r="G6" s="261"/>
      <c r="H6" s="261"/>
      <c r="I6" s="261"/>
      <c r="J6" s="261"/>
      <c r="K6" s="261"/>
      <c r="L6" s="310"/>
    </row>
    <row r="7" spans="1:12" ht="30" customHeight="1">
      <c r="A7" s="302" t="s">
        <v>19</v>
      </c>
      <c r="B7" s="303"/>
      <c r="C7" s="37"/>
      <c r="D7" s="38" t="s">
        <v>4</v>
      </c>
      <c r="E7" s="311"/>
      <c r="F7" s="312"/>
      <c r="G7" s="312"/>
      <c r="H7" s="312"/>
      <c r="I7" s="312"/>
      <c r="J7" s="312"/>
      <c r="K7" s="312"/>
      <c r="L7" s="313"/>
    </row>
    <row r="8" spans="1:12" ht="30" customHeight="1" thickBot="1">
      <c r="A8" s="304" t="s">
        <v>20</v>
      </c>
      <c r="B8" s="297"/>
      <c r="C8" s="29"/>
      <c r="D8" s="30" t="s">
        <v>4</v>
      </c>
      <c r="E8" s="314"/>
      <c r="F8" s="315"/>
      <c r="G8" s="315"/>
      <c r="H8" s="315"/>
      <c r="I8" s="315"/>
      <c r="J8" s="315"/>
      <c r="K8" s="315"/>
      <c r="L8" s="316"/>
    </row>
    <row r="9" spans="1:12" ht="30" customHeight="1" thickBot="1">
      <c r="A9" s="305" t="s">
        <v>43</v>
      </c>
      <c r="B9" s="306"/>
      <c r="C9" s="39">
        <f>SUM(C6:C8)</f>
        <v>0</v>
      </c>
      <c r="D9" s="40" t="s">
        <v>4</v>
      </c>
      <c r="E9" s="299"/>
      <c r="F9" s="300"/>
      <c r="G9" s="300"/>
      <c r="H9" s="300"/>
      <c r="I9" s="300"/>
      <c r="J9" s="300"/>
      <c r="K9" s="300"/>
      <c r="L9" s="301"/>
    </row>
    <row r="10" spans="1:12" ht="17.25" customHeight="1" thickBot="1">
      <c r="A10" s="329" t="s">
        <v>90</v>
      </c>
      <c r="B10" s="319"/>
      <c r="C10" s="247"/>
      <c r="D10" s="247"/>
      <c r="E10" s="247"/>
      <c r="F10" s="247"/>
      <c r="G10" s="247"/>
      <c r="H10" s="247"/>
      <c r="I10" s="247"/>
      <c r="J10" s="247"/>
      <c r="K10" s="247"/>
      <c r="L10" s="247"/>
    </row>
    <row r="11" spans="1:12" ht="30" customHeight="1" thickBot="1">
      <c r="A11" s="327" t="s">
        <v>17</v>
      </c>
      <c r="B11" s="328"/>
      <c r="C11" s="287" t="s">
        <v>21</v>
      </c>
      <c r="D11" s="288"/>
      <c r="E11" s="285" t="s">
        <v>25</v>
      </c>
      <c r="F11" s="286"/>
      <c r="G11" s="307" t="s">
        <v>26</v>
      </c>
      <c r="H11" s="321"/>
      <c r="I11" s="307" t="s">
        <v>27</v>
      </c>
      <c r="J11" s="308"/>
      <c r="K11" s="308"/>
      <c r="L11" s="309"/>
    </row>
    <row r="12" spans="1:12" ht="25.5" customHeight="1">
      <c r="A12" s="292" t="s">
        <v>8</v>
      </c>
      <c r="B12" s="295" t="s">
        <v>15</v>
      </c>
      <c r="C12" s="275">
        <f>K12+K13</f>
        <v>0</v>
      </c>
      <c r="D12" s="256" t="s">
        <v>4</v>
      </c>
      <c r="E12" s="270"/>
      <c r="F12" s="256" t="s">
        <v>4</v>
      </c>
      <c r="G12" s="258">
        <f>C12-E12</f>
        <v>0</v>
      </c>
      <c r="H12" s="256" t="s">
        <v>4</v>
      </c>
      <c r="I12" s="289" t="s">
        <v>28</v>
      </c>
      <c r="J12" s="290"/>
      <c r="K12" s="59"/>
      <c r="L12" s="41" t="s">
        <v>4</v>
      </c>
    </row>
    <row r="13" spans="1:12" ht="25.5" customHeight="1">
      <c r="A13" s="293"/>
      <c r="B13" s="296"/>
      <c r="C13" s="276"/>
      <c r="D13" s="277"/>
      <c r="E13" s="278"/>
      <c r="F13" s="277"/>
      <c r="G13" s="291"/>
      <c r="H13" s="277"/>
      <c r="I13" s="260" t="s">
        <v>29</v>
      </c>
      <c r="J13" s="261"/>
      <c r="K13" s="57"/>
      <c r="L13" s="42" t="s">
        <v>4</v>
      </c>
    </row>
    <row r="14" spans="1:12" ht="25.5" customHeight="1">
      <c r="A14" s="293"/>
      <c r="B14" s="297" t="s">
        <v>24</v>
      </c>
      <c r="C14" s="279">
        <f>K14+K15</f>
        <v>0</v>
      </c>
      <c r="D14" s="281" t="s">
        <v>4</v>
      </c>
      <c r="E14" s="283"/>
      <c r="F14" s="281" t="s">
        <v>4</v>
      </c>
      <c r="G14" s="323">
        <f>C14-E14</f>
        <v>0</v>
      </c>
      <c r="H14" s="281" t="s">
        <v>4</v>
      </c>
      <c r="I14" s="314" t="s">
        <v>28</v>
      </c>
      <c r="J14" s="315"/>
      <c r="K14" s="58"/>
      <c r="L14" s="43" t="s">
        <v>4</v>
      </c>
    </row>
    <row r="15" spans="1:12" ht="25.5" customHeight="1" thickBot="1">
      <c r="A15" s="293"/>
      <c r="B15" s="298"/>
      <c r="C15" s="280"/>
      <c r="D15" s="282"/>
      <c r="E15" s="284"/>
      <c r="F15" s="282"/>
      <c r="G15" s="324"/>
      <c r="H15" s="282"/>
      <c r="I15" s="234" t="s">
        <v>29</v>
      </c>
      <c r="J15" s="235"/>
      <c r="K15" s="60"/>
      <c r="L15" s="44" t="s">
        <v>4</v>
      </c>
    </row>
    <row r="16" spans="1:12" ht="30" customHeight="1" thickBot="1" thickTop="1">
      <c r="A16" s="294"/>
      <c r="B16" s="32" t="s">
        <v>23</v>
      </c>
      <c r="C16" s="45">
        <f>SUM(C12:C15)</f>
        <v>0</v>
      </c>
      <c r="D16" s="33" t="s">
        <v>4</v>
      </c>
      <c r="E16" s="45">
        <f>SUM(E12:E15)</f>
        <v>0</v>
      </c>
      <c r="F16" s="33" t="s">
        <v>4</v>
      </c>
      <c r="G16" s="45">
        <f>C16-E16</f>
        <v>0</v>
      </c>
      <c r="H16" s="33" t="s">
        <v>4</v>
      </c>
      <c r="I16" s="250"/>
      <c r="J16" s="251"/>
      <c r="K16" s="251"/>
      <c r="L16" s="252"/>
    </row>
    <row r="17" spans="1:12" ht="30" customHeight="1">
      <c r="A17" s="292" t="s">
        <v>7</v>
      </c>
      <c r="B17" s="295" t="s">
        <v>15</v>
      </c>
      <c r="C17" s="275"/>
      <c r="D17" s="256" t="s">
        <v>4</v>
      </c>
      <c r="E17" s="270"/>
      <c r="F17" s="256" t="s">
        <v>4</v>
      </c>
      <c r="G17" s="258">
        <f>C17-E17</f>
        <v>0</v>
      </c>
      <c r="H17" s="256" t="s">
        <v>4</v>
      </c>
      <c r="I17" s="262"/>
      <c r="J17" s="263"/>
      <c r="K17" s="263"/>
      <c r="L17" s="41" t="s">
        <v>4</v>
      </c>
    </row>
    <row r="18" spans="1:12" ht="30" customHeight="1">
      <c r="A18" s="293"/>
      <c r="B18" s="296"/>
      <c r="C18" s="276"/>
      <c r="D18" s="277"/>
      <c r="E18" s="278"/>
      <c r="F18" s="277"/>
      <c r="G18" s="291"/>
      <c r="H18" s="277"/>
      <c r="I18" s="260"/>
      <c r="J18" s="261"/>
      <c r="K18" s="261"/>
      <c r="L18" s="42" t="s">
        <v>4</v>
      </c>
    </row>
    <row r="19" spans="1:12" ht="30" customHeight="1">
      <c r="A19" s="293"/>
      <c r="B19" s="297" t="s">
        <v>24</v>
      </c>
      <c r="C19" s="279"/>
      <c r="D19" s="281" t="s">
        <v>4</v>
      </c>
      <c r="E19" s="283"/>
      <c r="F19" s="281" t="s">
        <v>4</v>
      </c>
      <c r="G19" s="323">
        <f>C19-E19</f>
        <v>0</v>
      </c>
      <c r="H19" s="281" t="s">
        <v>4</v>
      </c>
      <c r="I19" s="236"/>
      <c r="J19" s="237"/>
      <c r="K19" s="237"/>
      <c r="L19" s="43" t="s">
        <v>4</v>
      </c>
    </row>
    <row r="20" spans="1:12" ht="30" customHeight="1" thickBot="1">
      <c r="A20" s="293"/>
      <c r="B20" s="298"/>
      <c r="C20" s="280"/>
      <c r="D20" s="282"/>
      <c r="E20" s="284"/>
      <c r="F20" s="282"/>
      <c r="G20" s="324"/>
      <c r="H20" s="282"/>
      <c r="I20" s="234"/>
      <c r="J20" s="235"/>
      <c r="K20" s="235"/>
      <c r="L20" s="44" t="s">
        <v>4</v>
      </c>
    </row>
    <row r="21" spans="1:12" ht="30" customHeight="1" thickBot="1" thickTop="1">
      <c r="A21" s="294"/>
      <c r="B21" s="32" t="s">
        <v>23</v>
      </c>
      <c r="C21" s="45">
        <f>SUM(C17:C20)</f>
        <v>0</v>
      </c>
      <c r="D21" s="33" t="s">
        <v>4</v>
      </c>
      <c r="E21" s="45">
        <f>SUM(E17:E20)</f>
        <v>0</v>
      </c>
      <c r="F21" s="33" t="s">
        <v>4</v>
      </c>
      <c r="G21" s="45">
        <f>C21-E21</f>
        <v>0</v>
      </c>
      <c r="H21" s="33" t="s">
        <v>4</v>
      </c>
      <c r="I21" s="253"/>
      <c r="J21" s="254"/>
      <c r="K21" s="254"/>
      <c r="L21" s="255"/>
    </row>
    <row r="22" spans="1:12" ht="30" customHeight="1">
      <c r="A22" s="264" t="s">
        <v>30</v>
      </c>
      <c r="B22" s="265"/>
      <c r="C22" s="268"/>
      <c r="D22" s="256" t="s">
        <v>4</v>
      </c>
      <c r="E22" s="270"/>
      <c r="F22" s="256" t="s">
        <v>4</v>
      </c>
      <c r="G22" s="258">
        <f>C22-E22</f>
        <v>0</v>
      </c>
      <c r="H22" s="256" t="s">
        <v>4</v>
      </c>
      <c r="I22" s="65"/>
      <c r="J22" s="64"/>
      <c r="K22" s="59"/>
      <c r="L22" s="41" t="s">
        <v>4</v>
      </c>
    </row>
    <row r="23" spans="1:12" ht="30" customHeight="1" thickBot="1">
      <c r="A23" s="266"/>
      <c r="B23" s="267"/>
      <c r="C23" s="269"/>
      <c r="D23" s="257"/>
      <c r="E23" s="271"/>
      <c r="F23" s="257"/>
      <c r="G23" s="259"/>
      <c r="H23" s="257"/>
      <c r="I23" s="46"/>
      <c r="J23" s="47"/>
      <c r="K23" s="61"/>
      <c r="L23" s="48" t="s">
        <v>4</v>
      </c>
    </row>
    <row r="24" spans="1:12" ht="30" customHeight="1">
      <c r="A24" s="292" t="s">
        <v>9</v>
      </c>
      <c r="B24" s="69" t="s">
        <v>68</v>
      </c>
      <c r="C24" s="35"/>
      <c r="D24" s="36" t="s">
        <v>4</v>
      </c>
      <c r="E24" s="55"/>
      <c r="F24" s="49" t="s">
        <v>4</v>
      </c>
      <c r="G24" s="66">
        <f aca="true" t="shared" si="0" ref="G24:G31">C24-E24</f>
        <v>0</v>
      </c>
      <c r="H24" s="67" t="s">
        <v>4</v>
      </c>
      <c r="I24" s="241"/>
      <c r="J24" s="242"/>
      <c r="K24" s="242"/>
      <c r="L24" s="243"/>
    </row>
    <row r="25" spans="1:12" ht="30" customHeight="1">
      <c r="A25" s="293"/>
      <c r="B25" s="63" t="s">
        <v>69</v>
      </c>
      <c r="C25" s="35"/>
      <c r="D25" s="36" t="s">
        <v>4</v>
      </c>
      <c r="E25" s="56"/>
      <c r="F25" s="50" t="s">
        <v>4</v>
      </c>
      <c r="G25" s="68">
        <f t="shared" si="0"/>
        <v>0</v>
      </c>
      <c r="H25" s="38" t="s">
        <v>4</v>
      </c>
      <c r="I25" s="238"/>
      <c r="J25" s="239"/>
      <c r="K25" s="239"/>
      <c r="L25" s="240"/>
    </row>
    <row r="26" spans="1:12" ht="30" customHeight="1">
      <c r="A26" s="293"/>
      <c r="B26" s="63" t="s">
        <v>70</v>
      </c>
      <c r="C26" s="35"/>
      <c r="D26" s="36" t="s">
        <v>4</v>
      </c>
      <c r="E26" s="56"/>
      <c r="F26" s="50" t="s">
        <v>4</v>
      </c>
      <c r="G26" s="68">
        <f t="shared" si="0"/>
        <v>0</v>
      </c>
      <c r="H26" s="38" t="s">
        <v>4</v>
      </c>
      <c r="I26" s="238"/>
      <c r="J26" s="239"/>
      <c r="K26" s="239"/>
      <c r="L26" s="240"/>
    </row>
    <row r="27" spans="1:12" ht="30" customHeight="1">
      <c r="A27" s="293"/>
      <c r="B27" s="211" t="s">
        <v>89</v>
      </c>
      <c r="C27" s="35"/>
      <c r="D27" s="36" t="s">
        <v>4</v>
      </c>
      <c r="E27" s="56"/>
      <c r="F27" s="50" t="s">
        <v>4</v>
      </c>
      <c r="G27" s="68">
        <f t="shared" si="0"/>
        <v>0</v>
      </c>
      <c r="H27" s="38" t="s">
        <v>4</v>
      </c>
      <c r="I27" s="238"/>
      <c r="J27" s="239"/>
      <c r="K27" s="239"/>
      <c r="L27" s="240"/>
    </row>
    <row r="28" spans="1:12" ht="30" customHeight="1">
      <c r="A28" s="293"/>
      <c r="B28" s="160" t="s">
        <v>71</v>
      </c>
      <c r="C28" s="35"/>
      <c r="D28" s="36" t="s">
        <v>4</v>
      </c>
      <c r="E28" s="56"/>
      <c r="F28" s="50" t="s">
        <v>4</v>
      </c>
      <c r="G28" s="68">
        <f t="shared" si="0"/>
        <v>0</v>
      </c>
      <c r="H28" s="38" t="s">
        <v>4</v>
      </c>
      <c r="I28" s="238"/>
      <c r="J28" s="239"/>
      <c r="K28" s="239"/>
      <c r="L28" s="240"/>
    </row>
    <row r="29" spans="1:12" ht="30" customHeight="1" thickBot="1">
      <c r="A29" s="293"/>
      <c r="B29" s="70"/>
      <c r="C29" s="71"/>
      <c r="D29" s="72" t="s">
        <v>4</v>
      </c>
      <c r="E29" s="73"/>
      <c r="F29" s="74" t="s">
        <v>4</v>
      </c>
      <c r="G29" s="75">
        <f t="shared" si="0"/>
        <v>0</v>
      </c>
      <c r="H29" s="72" t="s">
        <v>4</v>
      </c>
      <c r="I29" s="244"/>
      <c r="J29" s="245"/>
      <c r="K29" s="245"/>
      <c r="L29" s="246"/>
    </row>
    <row r="30" spans="1:12" ht="30" customHeight="1" thickBot="1" thickTop="1">
      <c r="A30" s="294"/>
      <c r="B30" s="62" t="s">
        <v>23</v>
      </c>
      <c r="C30" s="51">
        <f>SUM(C24:C29)</f>
        <v>0</v>
      </c>
      <c r="D30" s="52" t="s">
        <v>4</v>
      </c>
      <c r="E30" s="51">
        <f>SUM(E24:E29)</f>
        <v>0</v>
      </c>
      <c r="F30" s="51" t="s">
        <v>4</v>
      </c>
      <c r="G30" s="76">
        <f t="shared" si="0"/>
        <v>0</v>
      </c>
      <c r="H30" s="52" t="s">
        <v>4</v>
      </c>
      <c r="I30" s="253"/>
      <c r="J30" s="254"/>
      <c r="K30" s="254"/>
      <c r="L30" s="255"/>
    </row>
    <row r="31" spans="1:12" ht="30" customHeight="1" thickBot="1">
      <c r="A31" s="325" t="s">
        <v>31</v>
      </c>
      <c r="B31" s="326"/>
      <c r="C31" s="39">
        <f>C30+C22+C21+C16</f>
        <v>0</v>
      </c>
      <c r="D31" s="40" t="s">
        <v>4</v>
      </c>
      <c r="E31" s="39">
        <f>E30+E22+E21+E16</f>
        <v>0</v>
      </c>
      <c r="F31" s="53" t="s">
        <v>4</v>
      </c>
      <c r="G31" s="77">
        <f t="shared" si="0"/>
        <v>0</v>
      </c>
      <c r="H31" s="40" t="s">
        <v>4</v>
      </c>
      <c r="I31" s="272"/>
      <c r="J31" s="273"/>
      <c r="K31" s="273"/>
      <c r="L31" s="274"/>
    </row>
    <row r="33" ht="13.5">
      <c r="C33" s="54"/>
    </row>
  </sheetData>
  <sheetProtection/>
  <mergeCells count="81">
    <mergeCell ref="I14:J14"/>
    <mergeCell ref="I15:J15"/>
    <mergeCell ref="E14:E15"/>
    <mergeCell ref="F14:F15"/>
    <mergeCell ref="G14:G15"/>
    <mergeCell ref="H14:H15"/>
    <mergeCell ref="G17:G18"/>
    <mergeCell ref="H17:H18"/>
    <mergeCell ref="G19:G20"/>
    <mergeCell ref="H19:H20"/>
    <mergeCell ref="A31:B31"/>
    <mergeCell ref="C4:L4"/>
    <mergeCell ref="G11:H11"/>
    <mergeCell ref="A24:A30"/>
    <mergeCell ref="A11:B11"/>
    <mergeCell ref="A10:B10"/>
    <mergeCell ref="A17:A21"/>
    <mergeCell ref="B17:B18"/>
    <mergeCell ref="B19:B20"/>
    <mergeCell ref="A6:B6"/>
    <mergeCell ref="A1:L1"/>
    <mergeCell ref="A5:B5"/>
    <mergeCell ref="A4:B4"/>
    <mergeCell ref="A2:L2"/>
    <mergeCell ref="I11:L11"/>
    <mergeCell ref="C5:D5"/>
    <mergeCell ref="E9:L9"/>
    <mergeCell ref="A7:B7"/>
    <mergeCell ref="A8:B8"/>
    <mergeCell ref="A9:B9"/>
    <mergeCell ref="E5:L5"/>
    <mergeCell ref="E6:L6"/>
    <mergeCell ref="E7:L7"/>
    <mergeCell ref="E8:L8"/>
    <mergeCell ref="A12:A16"/>
    <mergeCell ref="B12:B13"/>
    <mergeCell ref="B14:B15"/>
    <mergeCell ref="C12:C13"/>
    <mergeCell ref="D12:D13"/>
    <mergeCell ref="C14:C15"/>
    <mergeCell ref="D14:D15"/>
    <mergeCell ref="E11:F11"/>
    <mergeCell ref="C11:D11"/>
    <mergeCell ref="I12:J12"/>
    <mergeCell ref="E12:E13"/>
    <mergeCell ref="G12:G13"/>
    <mergeCell ref="H12:H13"/>
    <mergeCell ref="F12:F13"/>
    <mergeCell ref="I13:J13"/>
    <mergeCell ref="C17:C18"/>
    <mergeCell ref="D17:D18"/>
    <mergeCell ref="E17:E18"/>
    <mergeCell ref="F17:F18"/>
    <mergeCell ref="C19:C20"/>
    <mergeCell ref="D19:D20"/>
    <mergeCell ref="E19:E20"/>
    <mergeCell ref="F19:F20"/>
    <mergeCell ref="A22:B23"/>
    <mergeCell ref="C22:C23"/>
    <mergeCell ref="E22:E23"/>
    <mergeCell ref="D22:D23"/>
    <mergeCell ref="I31:L31"/>
    <mergeCell ref="I30:L30"/>
    <mergeCell ref="C10:L10"/>
    <mergeCell ref="I3:L3"/>
    <mergeCell ref="G3:H3"/>
    <mergeCell ref="I16:L16"/>
    <mergeCell ref="I21:L21"/>
    <mergeCell ref="F22:F23"/>
    <mergeCell ref="G22:G23"/>
    <mergeCell ref="H22:H23"/>
    <mergeCell ref="I18:K18"/>
    <mergeCell ref="I17:K17"/>
    <mergeCell ref="I20:K20"/>
    <mergeCell ref="I19:K19"/>
    <mergeCell ref="I25:L25"/>
    <mergeCell ref="I24:L24"/>
    <mergeCell ref="I27:L27"/>
    <mergeCell ref="I29:L29"/>
    <mergeCell ref="I28:L28"/>
    <mergeCell ref="I26:L26"/>
  </mergeCells>
  <printOptions horizontalCentered="1" verticalCentered="1"/>
  <pageMargins left="0.5905511811023623" right="0.3937007874015748" top="0.3937007874015748" bottom="0.3937007874015748" header="0.1968503937007874" footer="0"/>
  <pageSetup horizontalDpi="600" verticalDpi="600" orientation="portrait" paperSize="9" scale="95" r:id="rId1"/>
  <headerFooter alignWithMargins="0">
    <oddHeader>&amp;L&amp;"ＭＳ Ｐゴシック,太字"&amp;12(一貫１－２）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82"/>
  <sheetViews>
    <sheetView zoomScale="70" zoomScaleNormal="70" zoomScaleSheetLayoutView="65" zoomScalePageLayoutView="0" workbookViewId="0" topLeftCell="A25">
      <selection activeCell="I42" sqref="I42:Q42"/>
    </sheetView>
  </sheetViews>
  <sheetFormatPr defaultColWidth="9.00390625" defaultRowHeight="13.5"/>
  <cols>
    <col min="1" max="1" width="5.00390625" style="82" customWidth="1"/>
    <col min="2" max="3" width="12.50390625" style="82" customWidth="1"/>
    <col min="4" max="4" width="23.75390625" style="82" customWidth="1"/>
    <col min="5" max="5" width="43.875" style="82" customWidth="1"/>
    <col min="6" max="6" width="8.25390625" style="82" customWidth="1"/>
    <col min="7" max="7" width="9.50390625" style="82" customWidth="1"/>
    <col min="8" max="8" width="10.75390625" style="119" customWidth="1"/>
    <col min="9" max="16" width="5.375" style="92" customWidth="1"/>
    <col min="17" max="17" width="5.625" style="92" customWidth="1"/>
    <col min="18" max="16384" width="9.00390625" style="82" customWidth="1"/>
  </cols>
  <sheetData>
    <row r="1" spans="1:18" s="78" customFormat="1" ht="30.75" customHeight="1">
      <c r="A1" s="405" t="s">
        <v>93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79"/>
    </row>
    <row r="2" spans="1:18" ht="21.75" customHeight="1">
      <c r="A2" s="80"/>
      <c r="B2" s="80"/>
      <c r="C2" s="80"/>
      <c r="D2" s="80"/>
      <c r="F2" s="93"/>
      <c r="G2" s="93"/>
      <c r="H2" s="93" t="s">
        <v>32</v>
      </c>
      <c r="I2" s="340"/>
      <c r="J2" s="340"/>
      <c r="K2" s="340"/>
      <c r="L2" s="340"/>
      <c r="M2" s="340"/>
      <c r="N2" s="340"/>
      <c r="O2" s="340"/>
      <c r="P2" s="340"/>
      <c r="Q2" s="340"/>
      <c r="R2" s="81"/>
    </row>
    <row r="3" spans="1:18" ht="6.75" customHeight="1" thickBot="1">
      <c r="A3" s="80"/>
      <c r="B3" s="80"/>
      <c r="C3" s="80"/>
      <c r="D3" s="80"/>
      <c r="E3" s="80"/>
      <c r="F3" s="80"/>
      <c r="G3" s="80"/>
      <c r="H3" s="80"/>
      <c r="I3" s="89"/>
      <c r="J3" s="89"/>
      <c r="K3" s="89"/>
      <c r="L3" s="89"/>
      <c r="M3" s="91"/>
      <c r="N3" s="91"/>
      <c r="O3" s="91"/>
      <c r="P3" s="91"/>
      <c r="Q3" s="90"/>
      <c r="R3" s="81"/>
    </row>
    <row r="4" spans="1:18" ht="17.25" customHeight="1">
      <c r="A4" s="406" t="s">
        <v>41</v>
      </c>
      <c r="B4" s="409" t="s">
        <v>36</v>
      </c>
      <c r="C4" s="412" t="s">
        <v>33</v>
      </c>
      <c r="D4" s="409" t="s">
        <v>67</v>
      </c>
      <c r="E4" s="415" t="s">
        <v>57</v>
      </c>
      <c r="F4" s="417" t="s">
        <v>48</v>
      </c>
      <c r="G4" s="418"/>
      <c r="H4" s="418"/>
      <c r="I4" s="419" t="s">
        <v>52</v>
      </c>
      <c r="J4" s="420"/>
      <c r="K4" s="420"/>
      <c r="L4" s="420"/>
      <c r="M4" s="420"/>
      <c r="N4" s="420"/>
      <c r="O4" s="420"/>
      <c r="P4" s="420"/>
      <c r="Q4" s="421"/>
      <c r="R4" s="81"/>
    </row>
    <row r="5" spans="1:18" ht="17.25" customHeight="1">
      <c r="A5" s="407"/>
      <c r="B5" s="410"/>
      <c r="C5" s="413"/>
      <c r="D5" s="410"/>
      <c r="E5" s="416"/>
      <c r="F5" s="398" t="s">
        <v>45</v>
      </c>
      <c r="G5" s="400" t="s">
        <v>49</v>
      </c>
      <c r="H5" s="402" t="s">
        <v>21</v>
      </c>
      <c r="I5" s="404" t="s">
        <v>51</v>
      </c>
      <c r="J5" s="392"/>
      <c r="K5" s="392" t="s">
        <v>50</v>
      </c>
      <c r="L5" s="392"/>
      <c r="M5" s="392" t="s">
        <v>54</v>
      </c>
      <c r="N5" s="392"/>
      <c r="O5" s="392" t="s">
        <v>15</v>
      </c>
      <c r="P5" s="393"/>
      <c r="Q5" s="394" t="s">
        <v>31</v>
      </c>
      <c r="R5" s="81"/>
    </row>
    <row r="6" spans="1:18" ht="17.25" customHeight="1" thickBot="1">
      <c r="A6" s="408"/>
      <c r="B6" s="411"/>
      <c r="C6" s="414"/>
      <c r="D6" s="86" t="s">
        <v>53</v>
      </c>
      <c r="E6" s="151"/>
      <c r="F6" s="399"/>
      <c r="G6" s="401"/>
      <c r="H6" s="403"/>
      <c r="I6" s="143" t="s">
        <v>55</v>
      </c>
      <c r="J6" s="144" t="s">
        <v>56</v>
      </c>
      <c r="K6" s="142" t="s">
        <v>55</v>
      </c>
      <c r="L6" s="144" t="s">
        <v>56</v>
      </c>
      <c r="M6" s="142" t="s">
        <v>55</v>
      </c>
      <c r="N6" s="144" t="s">
        <v>56</v>
      </c>
      <c r="O6" s="142" t="s">
        <v>55</v>
      </c>
      <c r="P6" s="145" t="s">
        <v>56</v>
      </c>
      <c r="Q6" s="395"/>
      <c r="R6" s="81"/>
    </row>
    <row r="7" spans="1:18" ht="19.5" customHeight="1" thickTop="1">
      <c r="A7" s="396">
        <v>1</v>
      </c>
      <c r="B7" s="87"/>
      <c r="C7" s="423"/>
      <c r="D7" s="397"/>
      <c r="E7" s="84"/>
      <c r="F7" s="140" t="s">
        <v>15</v>
      </c>
      <c r="G7" s="161"/>
      <c r="H7" s="164">
        <f>G7*O9</f>
        <v>0</v>
      </c>
      <c r="I7" s="373"/>
      <c r="J7" s="366"/>
      <c r="K7" s="373"/>
      <c r="L7" s="366"/>
      <c r="M7" s="373"/>
      <c r="N7" s="366"/>
      <c r="O7" s="375"/>
      <c r="P7" s="366"/>
      <c r="Q7" s="368">
        <f>+I9+K9+M9+O9</f>
        <v>0</v>
      </c>
      <c r="R7" s="81"/>
    </row>
    <row r="8" spans="1:18" ht="19.5" customHeight="1" thickBot="1">
      <c r="A8" s="378"/>
      <c r="B8" s="83" t="s">
        <v>35</v>
      </c>
      <c r="C8" s="355"/>
      <c r="D8" s="390"/>
      <c r="E8" s="84"/>
      <c r="F8" s="121" t="s">
        <v>24</v>
      </c>
      <c r="G8" s="162"/>
      <c r="H8" s="165">
        <f>G8*(I9+K9+M9)</f>
        <v>0</v>
      </c>
      <c r="I8" s="374"/>
      <c r="J8" s="367"/>
      <c r="K8" s="374"/>
      <c r="L8" s="367"/>
      <c r="M8" s="374"/>
      <c r="N8" s="367"/>
      <c r="O8" s="376"/>
      <c r="P8" s="367"/>
      <c r="Q8" s="368"/>
      <c r="R8" s="81"/>
    </row>
    <row r="9" spans="1:18" ht="19.5" customHeight="1" thickTop="1">
      <c r="A9" s="387"/>
      <c r="B9" s="88"/>
      <c r="C9" s="388"/>
      <c r="D9" s="390"/>
      <c r="E9" s="85"/>
      <c r="F9" s="118" t="s">
        <v>31</v>
      </c>
      <c r="G9" s="163"/>
      <c r="H9" s="166">
        <f>SUM(H7:H8)</f>
        <v>0</v>
      </c>
      <c r="I9" s="384">
        <f>+I7+J7</f>
        <v>0</v>
      </c>
      <c r="J9" s="385"/>
      <c r="K9" s="384">
        <f>+K7+L7</f>
        <v>0</v>
      </c>
      <c r="L9" s="385"/>
      <c r="M9" s="384">
        <f>+M7+N7</f>
        <v>0</v>
      </c>
      <c r="N9" s="385"/>
      <c r="O9" s="386">
        <f>+O7+P7</f>
        <v>0</v>
      </c>
      <c r="P9" s="385"/>
      <c r="Q9" s="383"/>
      <c r="R9" s="81"/>
    </row>
    <row r="10" spans="1:18" ht="19.5" customHeight="1">
      <c r="A10" s="377">
        <v>2</v>
      </c>
      <c r="B10" s="87"/>
      <c r="C10" s="424"/>
      <c r="D10" s="390"/>
      <c r="E10" s="84"/>
      <c r="F10" s="140" t="s">
        <v>15</v>
      </c>
      <c r="G10" s="161"/>
      <c r="H10" s="164">
        <f>G10*O12</f>
        <v>0</v>
      </c>
      <c r="I10" s="373"/>
      <c r="J10" s="366"/>
      <c r="K10" s="373"/>
      <c r="L10" s="366"/>
      <c r="M10" s="373"/>
      <c r="N10" s="366"/>
      <c r="O10" s="375"/>
      <c r="P10" s="366"/>
      <c r="Q10" s="368">
        <f>+I12+K12+M12+O12</f>
        <v>0</v>
      </c>
      <c r="R10" s="81"/>
    </row>
    <row r="11" spans="1:18" ht="19.5" customHeight="1" thickBot="1">
      <c r="A11" s="378"/>
      <c r="B11" s="83" t="s">
        <v>35</v>
      </c>
      <c r="C11" s="425"/>
      <c r="D11" s="390"/>
      <c r="E11" s="84"/>
      <c r="F11" s="121" t="s">
        <v>24</v>
      </c>
      <c r="G11" s="162"/>
      <c r="H11" s="165">
        <f>G11*(I12+K12+M12)</f>
        <v>0</v>
      </c>
      <c r="I11" s="374"/>
      <c r="J11" s="367"/>
      <c r="K11" s="374"/>
      <c r="L11" s="367"/>
      <c r="M11" s="374"/>
      <c r="N11" s="367"/>
      <c r="O11" s="376"/>
      <c r="P11" s="367"/>
      <c r="Q11" s="368"/>
      <c r="R11" s="81"/>
    </row>
    <row r="12" spans="1:18" ht="19.5" customHeight="1" thickTop="1">
      <c r="A12" s="387"/>
      <c r="B12" s="88"/>
      <c r="C12" s="426"/>
      <c r="D12" s="390"/>
      <c r="E12" s="85"/>
      <c r="F12" s="118" t="s">
        <v>31</v>
      </c>
      <c r="G12" s="163"/>
      <c r="H12" s="166">
        <f>SUM(H10:H11)</f>
        <v>0</v>
      </c>
      <c r="I12" s="384">
        <f>+I10+J10</f>
        <v>0</v>
      </c>
      <c r="J12" s="385"/>
      <c r="K12" s="384">
        <f>+K10+L10</f>
        <v>0</v>
      </c>
      <c r="L12" s="385"/>
      <c r="M12" s="384">
        <f>+M10+N10</f>
        <v>0</v>
      </c>
      <c r="N12" s="385"/>
      <c r="O12" s="386">
        <f>+O10+P10</f>
        <v>0</v>
      </c>
      <c r="P12" s="385"/>
      <c r="Q12" s="383"/>
      <c r="R12" s="81"/>
    </row>
    <row r="13" spans="1:18" ht="19.5" customHeight="1">
      <c r="A13" s="377">
        <v>3</v>
      </c>
      <c r="B13" s="87"/>
      <c r="C13" s="380"/>
      <c r="D13" s="390"/>
      <c r="E13" s="84"/>
      <c r="F13" s="140" t="s">
        <v>15</v>
      </c>
      <c r="G13" s="161"/>
      <c r="H13" s="164">
        <f>G13*O15</f>
        <v>0</v>
      </c>
      <c r="I13" s="373"/>
      <c r="J13" s="366"/>
      <c r="K13" s="373"/>
      <c r="L13" s="366"/>
      <c r="M13" s="373"/>
      <c r="N13" s="366"/>
      <c r="O13" s="375"/>
      <c r="P13" s="366"/>
      <c r="Q13" s="368">
        <f>+I15+K15+M15+O15</f>
        <v>0</v>
      </c>
      <c r="R13" s="81"/>
    </row>
    <row r="14" spans="1:18" ht="19.5" customHeight="1" thickBot="1">
      <c r="A14" s="378"/>
      <c r="B14" s="83" t="s">
        <v>35</v>
      </c>
      <c r="C14" s="355"/>
      <c r="D14" s="390"/>
      <c r="E14" s="84"/>
      <c r="F14" s="121" t="s">
        <v>24</v>
      </c>
      <c r="G14" s="162"/>
      <c r="H14" s="165">
        <f>G14*(I15+K15+M15)</f>
        <v>0</v>
      </c>
      <c r="I14" s="374"/>
      <c r="J14" s="367"/>
      <c r="K14" s="374"/>
      <c r="L14" s="367"/>
      <c r="M14" s="374"/>
      <c r="N14" s="367"/>
      <c r="O14" s="376"/>
      <c r="P14" s="367"/>
      <c r="Q14" s="368"/>
      <c r="R14" s="81"/>
    </row>
    <row r="15" spans="1:18" ht="19.5" customHeight="1" thickTop="1">
      <c r="A15" s="387"/>
      <c r="B15" s="88"/>
      <c r="C15" s="388"/>
      <c r="D15" s="390"/>
      <c r="E15" s="85"/>
      <c r="F15" s="118" t="s">
        <v>31</v>
      </c>
      <c r="G15" s="163"/>
      <c r="H15" s="166">
        <f>SUM(H13:H14)</f>
        <v>0</v>
      </c>
      <c r="I15" s="384">
        <f>+I13+J13</f>
        <v>0</v>
      </c>
      <c r="J15" s="385"/>
      <c r="K15" s="384">
        <f>+K13+L13</f>
        <v>0</v>
      </c>
      <c r="L15" s="385"/>
      <c r="M15" s="384">
        <f>+M13+N13</f>
        <v>0</v>
      </c>
      <c r="N15" s="385"/>
      <c r="O15" s="386">
        <f>+O13+P13</f>
        <v>0</v>
      </c>
      <c r="P15" s="385"/>
      <c r="Q15" s="383"/>
      <c r="R15" s="81"/>
    </row>
    <row r="16" spans="1:18" ht="19.5" customHeight="1">
      <c r="A16" s="377">
        <v>4</v>
      </c>
      <c r="B16" s="87"/>
      <c r="C16" s="380"/>
      <c r="D16" s="390"/>
      <c r="E16" s="84"/>
      <c r="F16" s="140" t="s">
        <v>15</v>
      </c>
      <c r="G16" s="161"/>
      <c r="H16" s="164">
        <f>G16*O18</f>
        <v>0</v>
      </c>
      <c r="I16" s="373"/>
      <c r="J16" s="366"/>
      <c r="K16" s="373"/>
      <c r="L16" s="366"/>
      <c r="M16" s="373"/>
      <c r="N16" s="366"/>
      <c r="O16" s="375"/>
      <c r="P16" s="366"/>
      <c r="Q16" s="368">
        <f>+I18+K18+M18+O18</f>
        <v>0</v>
      </c>
      <c r="R16" s="81"/>
    </row>
    <row r="17" spans="1:18" ht="19.5" customHeight="1" thickBot="1">
      <c r="A17" s="378"/>
      <c r="B17" s="83" t="s">
        <v>35</v>
      </c>
      <c r="C17" s="355"/>
      <c r="D17" s="390"/>
      <c r="E17" s="84"/>
      <c r="F17" s="121" t="s">
        <v>24</v>
      </c>
      <c r="G17" s="162"/>
      <c r="H17" s="165">
        <f>G17*(I18+K18+M18)</f>
        <v>0</v>
      </c>
      <c r="I17" s="374"/>
      <c r="J17" s="367"/>
      <c r="K17" s="374"/>
      <c r="L17" s="367"/>
      <c r="M17" s="374"/>
      <c r="N17" s="367"/>
      <c r="O17" s="376"/>
      <c r="P17" s="367"/>
      <c r="Q17" s="368"/>
      <c r="R17" s="81"/>
    </row>
    <row r="18" spans="1:18" ht="19.5" customHeight="1" thickTop="1">
      <c r="A18" s="387"/>
      <c r="B18" s="88"/>
      <c r="C18" s="388"/>
      <c r="D18" s="390"/>
      <c r="E18" s="85"/>
      <c r="F18" s="118" t="s">
        <v>31</v>
      </c>
      <c r="G18" s="163"/>
      <c r="H18" s="166">
        <f>SUM(H16:H17)</f>
        <v>0</v>
      </c>
      <c r="I18" s="384">
        <f>+I16+J16</f>
        <v>0</v>
      </c>
      <c r="J18" s="385"/>
      <c r="K18" s="384">
        <f>+K16+L16</f>
        <v>0</v>
      </c>
      <c r="L18" s="385"/>
      <c r="M18" s="384">
        <f>+M16+N16</f>
        <v>0</v>
      </c>
      <c r="N18" s="385"/>
      <c r="O18" s="386">
        <f>+O16+P16</f>
        <v>0</v>
      </c>
      <c r="P18" s="385"/>
      <c r="Q18" s="383"/>
      <c r="R18" s="81"/>
    </row>
    <row r="19" spans="1:18" ht="19.5" customHeight="1">
      <c r="A19" s="377">
        <v>5</v>
      </c>
      <c r="B19" s="87"/>
      <c r="C19" s="380"/>
      <c r="D19" s="390"/>
      <c r="E19" s="84"/>
      <c r="F19" s="140" t="s">
        <v>15</v>
      </c>
      <c r="G19" s="161"/>
      <c r="H19" s="164">
        <f>G19*O21</f>
        <v>0</v>
      </c>
      <c r="I19" s="373"/>
      <c r="J19" s="366"/>
      <c r="K19" s="373"/>
      <c r="L19" s="366"/>
      <c r="M19" s="373"/>
      <c r="N19" s="366"/>
      <c r="O19" s="375"/>
      <c r="P19" s="366"/>
      <c r="Q19" s="368">
        <f>+I21+K21+M21+O21</f>
        <v>0</v>
      </c>
      <c r="R19" s="81"/>
    </row>
    <row r="20" spans="1:18" ht="19.5" customHeight="1" thickBot="1">
      <c r="A20" s="378"/>
      <c r="B20" s="83" t="s">
        <v>35</v>
      </c>
      <c r="C20" s="355"/>
      <c r="D20" s="390"/>
      <c r="E20" s="84"/>
      <c r="F20" s="121" t="s">
        <v>24</v>
      </c>
      <c r="G20" s="162"/>
      <c r="H20" s="165">
        <f>G20*(I21+K21+M21)</f>
        <v>0</v>
      </c>
      <c r="I20" s="374"/>
      <c r="J20" s="367"/>
      <c r="K20" s="374"/>
      <c r="L20" s="367"/>
      <c r="M20" s="374"/>
      <c r="N20" s="367"/>
      <c r="O20" s="376"/>
      <c r="P20" s="367"/>
      <c r="Q20" s="368"/>
      <c r="R20" s="81"/>
    </row>
    <row r="21" spans="1:18" ht="19.5" customHeight="1" thickTop="1">
      <c r="A21" s="387"/>
      <c r="B21" s="88"/>
      <c r="C21" s="388"/>
      <c r="D21" s="390"/>
      <c r="E21" s="85"/>
      <c r="F21" s="118" t="s">
        <v>31</v>
      </c>
      <c r="G21" s="163"/>
      <c r="H21" s="166">
        <f>SUM(H19:H20)</f>
        <v>0</v>
      </c>
      <c r="I21" s="384">
        <f>+I19+J19</f>
        <v>0</v>
      </c>
      <c r="J21" s="385"/>
      <c r="K21" s="384">
        <f>+K19+L19</f>
        <v>0</v>
      </c>
      <c r="L21" s="385"/>
      <c r="M21" s="384">
        <f>+M19+N19</f>
        <v>0</v>
      </c>
      <c r="N21" s="385"/>
      <c r="O21" s="386">
        <f>+O19+P19</f>
        <v>0</v>
      </c>
      <c r="P21" s="385"/>
      <c r="Q21" s="383"/>
      <c r="R21" s="81"/>
    </row>
    <row r="22" spans="1:18" ht="19.5" customHeight="1">
      <c r="A22" s="377">
        <v>6</v>
      </c>
      <c r="B22" s="87"/>
      <c r="C22" s="391"/>
      <c r="D22" s="390"/>
      <c r="E22" s="84"/>
      <c r="F22" s="140" t="s">
        <v>15</v>
      </c>
      <c r="G22" s="161"/>
      <c r="H22" s="164">
        <f>G22*O24</f>
        <v>0</v>
      </c>
      <c r="I22" s="373"/>
      <c r="J22" s="366"/>
      <c r="K22" s="373"/>
      <c r="L22" s="366"/>
      <c r="M22" s="373"/>
      <c r="N22" s="366"/>
      <c r="O22" s="375"/>
      <c r="P22" s="366"/>
      <c r="Q22" s="368">
        <f>+I24+K24+M24+O24</f>
        <v>0</v>
      </c>
      <c r="R22" s="81"/>
    </row>
    <row r="23" spans="1:18" ht="19.5" customHeight="1" thickBot="1">
      <c r="A23" s="378"/>
      <c r="B23" s="83" t="s">
        <v>35</v>
      </c>
      <c r="C23" s="355"/>
      <c r="D23" s="390"/>
      <c r="E23" s="84"/>
      <c r="F23" s="121" t="s">
        <v>24</v>
      </c>
      <c r="G23" s="162"/>
      <c r="H23" s="165">
        <f>G23*(I24+K24+M24)</f>
        <v>0</v>
      </c>
      <c r="I23" s="374"/>
      <c r="J23" s="367"/>
      <c r="K23" s="374"/>
      <c r="L23" s="367"/>
      <c r="M23" s="374"/>
      <c r="N23" s="367"/>
      <c r="O23" s="376"/>
      <c r="P23" s="367"/>
      <c r="Q23" s="368"/>
      <c r="R23" s="81"/>
    </row>
    <row r="24" spans="1:18" ht="19.5" customHeight="1" thickTop="1">
      <c r="A24" s="387"/>
      <c r="B24" s="88"/>
      <c r="C24" s="388"/>
      <c r="D24" s="390"/>
      <c r="E24" s="85"/>
      <c r="F24" s="118" t="s">
        <v>31</v>
      </c>
      <c r="G24" s="163"/>
      <c r="H24" s="166">
        <f>SUM(H22:H23)</f>
        <v>0</v>
      </c>
      <c r="I24" s="384">
        <f>+I22+J22</f>
        <v>0</v>
      </c>
      <c r="J24" s="385"/>
      <c r="K24" s="384">
        <f>+K22+L22</f>
        <v>0</v>
      </c>
      <c r="L24" s="385"/>
      <c r="M24" s="384">
        <f>+M22+N22</f>
        <v>0</v>
      </c>
      <c r="N24" s="385"/>
      <c r="O24" s="386">
        <f>+O22+P22</f>
        <v>0</v>
      </c>
      <c r="P24" s="385"/>
      <c r="Q24" s="383"/>
      <c r="R24" s="81"/>
    </row>
    <row r="25" spans="1:18" ht="19.5" customHeight="1">
      <c r="A25" s="377">
        <v>7</v>
      </c>
      <c r="B25" s="87"/>
      <c r="C25" s="380"/>
      <c r="D25" s="390"/>
      <c r="E25" s="84"/>
      <c r="F25" s="140" t="s">
        <v>15</v>
      </c>
      <c r="G25" s="161"/>
      <c r="H25" s="164">
        <f>G25*O27</f>
        <v>0</v>
      </c>
      <c r="I25" s="373"/>
      <c r="J25" s="366"/>
      <c r="K25" s="373"/>
      <c r="L25" s="366"/>
      <c r="M25" s="373"/>
      <c r="N25" s="366"/>
      <c r="O25" s="375"/>
      <c r="P25" s="366"/>
      <c r="Q25" s="368">
        <f>+I27+K27+M27+O27</f>
        <v>0</v>
      </c>
      <c r="R25" s="81"/>
    </row>
    <row r="26" spans="1:18" ht="19.5" customHeight="1" thickBot="1">
      <c r="A26" s="378"/>
      <c r="B26" s="83" t="s">
        <v>35</v>
      </c>
      <c r="C26" s="355"/>
      <c r="D26" s="390"/>
      <c r="E26" s="84"/>
      <c r="F26" s="121" t="s">
        <v>24</v>
      </c>
      <c r="G26" s="162"/>
      <c r="H26" s="165">
        <f>G26*(I27+K27+M27)</f>
        <v>0</v>
      </c>
      <c r="I26" s="374"/>
      <c r="J26" s="367"/>
      <c r="K26" s="374"/>
      <c r="L26" s="367"/>
      <c r="M26" s="374"/>
      <c r="N26" s="367"/>
      <c r="O26" s="376"/>
      <c r="P26" s="367"/>
      <c r="Q26" s="368"/>
      <c r="R26" s="81"/>
    </row>
    <row r="27" spans="1:18" ht="19.5" customHeight="1" thickTop="1">
      <c r="A27" s="387"/>
      <c r="B27" s="88"/>
      <c r="C27" s="388"/>
      <c r="D27" s="390"/>
      <c r="E27" s="85"/>
      <c r="F27" s="118" t="s">
        <v>31</v>
      </c>
      <c r="G27" s="163"/>
      <c r="H27" s="166">
        <f>SUM(H25:H26)</f>
        <v>0</v>
      </c>
      <c r="I27" s="384">
        <f>+I25+J25</f>
        <v>0</v>
      </c>
      <c r="J27" s="385"/>
      <c r="K27" s="384">
        <f>+K25+L25</f>
        <v>0</v>
      </c>
      <c r="L27" s="385"/>
      <c r="M27" s="384">
        <f>+M25+N25</f>
        <v>0</v>
      </c>
      <c r="N27" s="385"/>
      <c r="O27" s="386">
        <f>+O25+P25</f>
        <v>0</v>
      </c>
      <c r="P27" s="385"/>
      <c r="Q27" s="383"/>
      <c r="R27" s="81"/>
    </row>
    <row r="28" spans="1:18" ht="19.5" customHeight="1">
      <c r="A28" s="377">
        <v>8</v>
      </c>
      <c r="B28" s="87"/>
      <c r="C28" s="380"/>
      <c r="D28" s="390"/>
      <c r="E28" s="84"/>
      <c r="F28" s="140" t="s">
        <v>15</v>
      </c>
      <c r="G28" s="161"/>
      <c r="H28" s="164">
        <f>G28*O30</f>
        <v>0</v>
      </c>
      <c r="I28" s="373"/>
      <c r="J28" s="366"/>
      <c r="K28" s="373"/>
      <c r="L28" s="366"/>
      <c r="M28" s="373"/>
      <c r="N28" s="366"/>
      <c r="O28" s="375"/>
      <c r="P28" s="366"/>
      <c r="Q28" s="368">
        <f>+I30+K30+M30+O30</f>
        <v>0</v>
      </c>
      <c r="R28" s="81"/>
    </row>
    <row r="29" spans="1:18" ht="19.5" customHeight="1" thickBot="1">
      <c r="A29" s="378"/>
      <c r="B29" s="83" t="s">
        <v>35</v>
      </c>
      <c r="C29" s="355"/>
      <c r="D29" s="390"/>
      <c r="E29" s="84"/>
      <c r="F29" s="121" t="s">
        <v>24</v>
      </c>
      <c r="G29" s="162"/>
      <c r="H29" s="165">
        <f>G29*(I30+K30+M30)</f>
        <v>0</v>
      </c>
      <c r="I29" s="374"/>
      <c r="J29" s="367"/>
      <c r="K29" s="374"/>
      <c r="L29" s="367"/>
      <c r="M29" s="374"/>
      <c r="N29" s="367"/>
      <c r="O29" s="376"/>
      <c r="P29" s="367"/>
      <c r="Q29" s="368"/>
      <c r="R29" s="81"/>
    </row>
    <row r="30" spans="1:18" ht="19.5" customHeight="1" thickTop="1">
      <c r="A30" s="387"/>
      <c r="B30" s="88"/>
      <c r="C30" s="388"/>
      <c r="D30" s="390"/>
      <c r="E30" s="85"/>
      <c r="F30" s="118" t="s">
        <v>31</v>
      </c>
      <c r="G30" s="163"/>
      <c r="H30" s="166">
        <f>SUM(H28:H29)</f>
        <v>0</v>
      </c>
      <c r="I30" s="384">
        <f>+I28+J28</f>
        <v>0</v>
      </c>
      <c r="J30" s="385"/>
      <c r="K30" s="384">
        <f>+K28+L28</f>
        <v>0</v>
      </c>
      <c r="L30" s="385"/>
      <c r="M30" s="384">
        <f>+M28+N28</f>
        <v>0</v>
      </c>
      <c r="N30" s="385"/>
      <c r="O30" s="386">
        <f>+O28+P28</f>
        <v>0</v>
      </c>
      <c r="P30" s="385"/>
      <c r="Q30" s="383"/>
      <c r="R30" s="81"/>
    </row>
    <row r="31" spans="1:18" ht="19.5" customHeight="1">
      <c r="A31" s="377">
        <v>9</v>
      </c>
      <c r="B31" s="87"/>
      <c r="C31" s="380"/>
      <c r="D31" s="390"/>
      <c r="E31" s="84"/>
      <c r="F31" s="140" t="s">
        <v>15</v>
      </c>
      <c r="G31" s="161"/>
      <c r="H31" s="164">
        <f>G31*O33</f>
        <v>0</v>
      </c>
      <c r="I31" s="373"/>
      <c r="J31" s="366"/>
      <c r="K31" s="373"/>
      <c r="L31" s="366"/>
      <c r="M31" s="373"/>
      <c r="N31" s="366"/>
      <c r="O31" s="375"/>
      <c r="P31" s="366"/>
      <c r="Q31" s="368">
        <f>+I33+K33+M33+O33</f>
        <v>0</v>
      </c>
      <c r="R31" s="81"/>
    </row>
    <row r="32" spans="1:18" ht="19.5" customHeight="1" thickBot="1">
      <c r="A32" s="378"/>
      <c r="B32" s="83" t="s">
        <v>35</v>
      </c>
      <c r="C32" s="355"/>
      <c r="D32" s="390"/>
      <c r="E32" s="84"/>
      <c r="F32" s="121" t="s">
        <v>24</v>
      </c>
      <c r="G32" s="162"/>
      <c r="H32" s="165">
        <f>G32*(I33+K33+M33)</f>
        <v>0</v>
      </c>
      <c r="I32" s="374"/>
      <c r="J32" s="367"/>
      <c r="K32" s="374"/>
      <c r="L32" s="367"/>
      <c r="M32" s="374"/>
      <c r="N32" s="367"/>
      <c r="O32" s="376"/>
      <c r="P32" s="367"/>
      <c r="Q32" s="368"/>
      <c r="R32" s="81"/>
    </row>
    <row r="33" spans="1:18" ht="19.5" customHeight="1" thickTop="1">
      <c r="A33" s="387"/>
      <c r="B33" s="88"/>
      <c r="C33" s="388"/>
      <c r="D33" s="390"/>
      <c r="E33" s="85"/>
      <c r="F33" s="118" t="s">
        <v>31</v>
      </c>
      <c r="G33" s="163"/>
      <c r="H33" s="166">
        <f>SUM(H31:H32)</f>
        <v>0</v>
      </c>
      <c r="I33" s="384">
        <f>+I31+J31</f>
        <v>0</v>
      </c>
      <c r="J33" s="385"/>
      <c r="K33" s="384">
        <f>+K31+L31</f>
        <v>0</v>
      </c>
      <c r="L33" s="385"/>
      <c r="M33" s="384">
        <f>+M31+N31</f>
        <v>0</v>
      </c>
      <c r="N33" s="385"/>
      <c r="O33" s="386">
        <f>+O31+P31</f>
        <v>0</v>
      </c>
      <c r="P33" s="385"/>
      <c r="Q33" s="383"/>
      <c r="R33" s="81"/>
    </row>
    <row r="34" spans="1:18" ht="19.5" customHeight="1">
      <c r="A34" s="377">
        <v>10</v>
      </c>
      <c r="B34" s="87"/>
      <c r="C34" s="380"/>
      <c r="D34" s="390"/>
      <c r="E34" s="84"/>
      <c r="F34" s="140" t="s">
        <v>15</v>
      </c>
      <c r="G34" s="161"/>
      <c r="H34" s="164">
        <f>G34*O36</f>
        <v>0</v>
      </c>
      <c r="I34" s="373"/>
      <c r="J34" s="366"/>
      <c r="K34" s="373"/>
      <c r="L34" s="366"/>
      <c r="M34" s="373"/>
      <c r="N34" s="366"/>
      <c r="O34" s="375"/>
      <c r="P34" s="366"/>
      <c r="Q34" s="368">
        <f>+I36+K36+M36+O36</f>
        <v>0</v>
      </c>
      <c r="R34" s="81"/>
    </row>
    <row r="35" spans="1:18" ht="19.5" customHeight="1" thickBot="1">
      <c r="A35" s="378"/>
      <c r="B35" s="83" t="s">
        <v>35</v>
      </c>
      <c r="C35" s="355"/>
      <c r="D35" s="390"/>
      <c r="E35" s="84"/>
      <c r="F35" s="121" t="s">
        <v>24</v>
      </c>
      <c r="G35" s="162"/>
      <c r="H35" s="165">
        <f>G35*(I36+K36+M36)</f>
        <v>0</v>
      </c>
      <c r="I35" s="374"/>
      <c r="J35" s="367"/>
      <c r="K35" s="374"/>
      <c r="L35" s="367"/>
      <c r="M35" s="374"/>
      <c r="N35" s="367"/>
      <c r="O35" s="376"/>
      <c r="P35" s="367"/>
      <c r="Q35" s="368"/>
      <c r="R35" s="81"/>
    </row>
    <row r="36" spans="1:18" ht="19.5" customHeight="1" thickBot="1" thickTop="1">
      <c r="A36" s="379"/>
      <c r="B36" s="87"/>
      <c r="C36" s="388"/>
      <c r="D36" s="422"/>
      <c r="E36" s="84"/>
      <c r="F36" s="118" t="s">
        <v>31</v>
      </c>
      <c r="G36" s="163"/>
      <c r="H36" s="166">
        <f>SUM(H34:H35)</f>
        <v>0</v>
      </c>
      <c r="I36" s="384">
        <f>+I34+J34</f>
        <v>0</v>
      </c>
      <c r="J36" s="385"/>
      <c r="K36" s="384">
        <f>+K34+L34</f>
        <v>0</v>
      </c>
      <c r="L36" s="385"/>
      <c r="M36" s="384">
        <f>+M34+N34</f>
        <v>0</v>
      </c>
      <c r="N36" s="385"/>
      <c r="O36" s="386">
        <f>+O34+P34</f>
        <v>0</v>
      </c>
      <c r="P36" s="385"/>
      <c r="Q36" s="368"/>
      <c r="R36" s="81"/>
    </row>
    <row r="37" spans="1:18" ht="19.5" customHeight="1">
      <c r="A37" s="348" t="s">
        <v>37</v>
      </c>
      <c r="B37" s="349"/>
      <c r="C37" s="354"/>
      <c r="D37" s="354"/>
      <c r="E37" s="137"/>
      <c r="F37" s="357" t="s">
        <v>15</v>
      </c>
      <c r="G37" s="358"/>
      <c r="H37" s="167">
        <f aca="true" t="shared" si="0" ref="H37:P37">H7+H10+H13+H16+H19+H22+H25+H28+H31+H34</f>
        <v>0</v>
      </c>
      <c r="I37" s="336">
        <f t="shared" si="0"/>
        <v>0</v>
      </c>
      <c r="J37" s="330">
        <f t="shared" si="0"/>
        <v>0</v>
      </c>
      <c r="K37" s="336">
        <f t="shared" si="0"/>
        <v>0</v>
      </c>
      <c r="L37" s="338">
        <f t="shared" si="0"/>
        <v>0</v>
      </c>
      <c r="M37" s="364">
        <f t="shared" si="0"/>
        <v>0</v>
      </c>
      <c r="N37" s="338">
        <f t="shared" si="0"/>
        <v>0</v>
      </c>
      <c r="O37" s="364">
        <f t="shared" si="0"/>
        <v>0</v>
      </c>
      <c r="P37" s="332">
        <f t="shared" si="0"/>
        <v>0</v>
      </c>
      <c r="Q37" s="341">
        <f>SUM(I39:P39)</f>
        <v>0</v>
      </c>
      <c r="R37" s="81"/>
    </row>
    <row r="38" spans="1:18" ht="19.5" customHeight="1" thickBot="1">
      <c r="A38" s="350"/>
      <c r="B38" s="351"/>
      <c r="C38" s="355"/>
      <c r="D38" s="355"/>
      <c r="E38" s="146"/>
      <c r="F38" s="359" t="s">
        <v>24</v>
      </c>
      <c r="G38" s="360"/>
      <c r="H38" s="168">
        <f>H8+H11+H14+H17+H20+H23+H26+H29+H32+H35</f>
        <v>0</v>
      </c>
      <c r="I38" s="427"/>
      <c r="J38" s="428"/>
      <c r="K38" s="427"/>
      <c r="L38" s="430"/>
      <c r="M38" s="429"/>
      <c r="N38" s="430"/>
      <c r="O38" s="429"/>
      <c r="P38" s="431"/>
      <c r="Q38" s="342"/>
      <c r="R38" s="81"/>
    </row>
    <row r="39" spans="1:18" ht="19.5" customHeight="1" thickBot="1" thickTop="1">
      <c r="A39" s="352"/>
      <c r="B39" s="353"/>
      <c r="C39" s="356"/>
      <c r="D39" s="356"/>
      <c r="E39" s="138"/>
      <c r="F39" s="361" t="s">
        <v>31</v>
      </c>
      <c r="G39" s="362"/>
      <c r="H39" s="169">
        <f>+H37+H38</f>
        <v>0</v>
      </c>
      <c r="I39" s="432">
        <f>I37+J37</f>
        <v>0</v>
      </c>
      <c r="J39" s="433"/>
      <c r="K39" s="432">
        <f>K37+L37</f>
        <v>0</v>
      </c>
      <c r="L39" s="434"/>
      <c r="M39" s="433">
        <f>M37+N37</f>
        <v>0</v>
      </c>
      <c r="N39" s="434"/>
      <c r="O39" s="433">
        <f>O37+P37</f>
        <v>0</v>
      </c>
      <c r="P39" s="435"/>
      <c r="Q39" s="343"/>
      <c r="R39" s="81"/>
    </row>
    <row r="40" ht="14.25"/>
    <row r="41" spans="1:18" s="78" customFormat="1" ht="30.75" customHeight="1">
      <c r="A41" s="405" t="s">
        <v>94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79"/>
    </row>
    <row r="42" spans="1:18" ht="21.75" customHeight="1">
      <c r="A42" s="80"/>
      <c r="B42" s="80"/>
      <c r="C42" s="80"/>
      <c r="D42" s="80"/>
      <c r="F42" s="93"/>
      <c r="G42" s="93"/>
      <c r="H42" s="93" t="s">
        <v>32</v>
      </c>
      <c r="I42" s="340"/>
      <c r="J42" s="340"/>
      <c r="K42" s="340"/>
      <c r="L42" s="340"/>
      <c r="M42" s="340"/>
      <c r="N42" s="340"/>
      <c r="O42" s="340"/>
      <c r="P42" s="340"/>
      <c r="Q42" s="340"/>
      <c r="R42" s="81"/>
    </row>
    <row r="43" spans="1:18" ht="6.75" customHeight="1" thickBot="1">
      <c r="A43" s="80"/>
      <c r="B43" s="80"/>
      <c r="C43" s="80"/>
      <c r="D43" s="80"/>
      <c r="E43" s="80"/>
      <c r="F43" s="80"/>
      <c r="G43" s="80"/>
      <c r="H43" s="80"/>
      <c r="I43" s="89"/>
      <c r="J43" s="89"/>
      <c r="K43" s="89"/>
      <c r="L43" s="89"/>
      <c r="M43" s="91"/>
      <c r="N43" s="91"/>
      <c r="O43" s="91"/>
      <c r="P43" s="91"/>
      <c r="Q43" s="90"/>
      <c r="R43" s="81"/>
    </row>
    <row r="44" spans="1:18" ht="18" customHeight="1">
      <c r="A44" s="406" t="s">
        <v>41</v>
      </c>
      <c r="B44" s="409" t="s">
        <v>36</v>
      </c>
      <c r="C44" s="412" t="s">
        <v>33</v>
      </c>
      <c r="D44" s="409" t="s">
        <v>34</v>
      </c>
      <c r="E44" s="415" t="s">
        <v>57</v>
      </c>
      <c r="F44" s="417" t="s">
        <v>48</v>
      </c>
      <c r="G44" s="418"/>
      <c r="H44" s="418"/>
      <c r="I44" s="419" t="s">
        <v>52</v>
      </c>
      <c r="J44" s="420"/>
      <c r="K44" s="420"/>
      <c r="L44" s="420"/>
      <c r="M44" s="420"/>
      <c r="N44" s="420"/>
      <c r="O44" s="420"/>
      <c r="P44" s="420"/>
      <c r="Q44" s="421"/>
      <c r="R44" s="81"/>
    </row>
    <row r="45" spans="1:18" ht="18" customHeight="1">
      <c r="A45" s="407"/>
      <c r="B45" s="410"/>
      <c r="C45" s="413"/>
      <c r="D45" s="410"/>
      <c r="E45" s="416"/>
      <c r="F45" s="398" t="s">
        <v>45</v>
      </c>
      <c r="G45" s="400" t="s">
        <v>49</v>
      </c>
      <c r="H45" s="402" t="s">
        <v>21</v>
      </c>
      <c r="I45" s="404" t="s">
        <v>51</v>
      </c>
      <c r="J45" s="392"/>
      <c r="K45" s="392" t="s">
        <v>50</v>
      </c>
      <c r="L45" s="392"/>
      <c r="M45" s="392" t="s">
        <v>54</v>
      </c>
      <c r="N45" s="392"/>
      <c r="O45" s="392" t="s">
        <v>15</v>
      </c>
      <c r="P45" s="393"/>
      <c r="Q45" s="394" t="s">
        <v>31</v>
      </c>
      <c r="R45" s="81"/>
    </row>
    <row r="46" spans="1:18" ht="18" customHeight="1" thickBot="1">
      <c r="A46" s="408"/>
      <c r="B46" s="411"/>
      <c r="C46" s="414"/>
      <c r="D46" s="86" t="s">
        <v>53</v>
      </c>
      <c r="E46" s="151"/>
      <c r="F46" s="399"/>
      <c r="G46" s="401"/>
      <c r="H46" s="403"/>
      <c r="I46" s="143" t="s">
        <v>55</v>
      </c>
      <c r="J46" s="144" t="s">
        <v>56</v>
      </c>
      <c r="K46" s="142" t="s">
        <v>55</v>
      </c>
      <c r="L46" s="144" t="s">
        <v>56</v>
      </c>
      <c r="M46" s="142" t="s">
        <v>55</v>
      </c>
      <c r="N46" s="144" t="s">
        <v>56</v>
      </c>
      <c r="O46" s="142" t="s">
        <v>55</v>
      </c>
      <c r="P46" s="145" t="s">
        <v>56</v>
      </c>
      <c r="Q46" s="395"/>
      <c r="R46" s="81"/>
    </row>
    <row r="47" spans="1:18" ht="18" customHeight="1" thickTop="1">
      <c r="A47" s="396">
        <v>1</v>
      </c>
      <c r="B47" s="87"/>
      <c r="C47" s="380"/>
      <c r="D47" s="397"/>
      <c r="E47" s="84"/>
      <c r="F47" s="140" t="s">
        <v>15</v>
      </c>
      <c r="G47" s="141"/>
      <c r="H47" s="150">
        <f>+G47*O49</f>
        <v>0</v>
      </c>
      <c r="I47" s="381"/>
      <c r="J47" s="366"/>
      <c r="K47" s="373"/>
      <c r="L47" s="366"/>
      <c r="M47" s="373"/>
      <c r="N47" s="366"/>
      <c r="O47" s="375"/>
      <c r="P47" s="366"/>
      <c r="Q47" s="368">
        <f>+I49+K49+M49+O49</f>
        <v>0</v>
      </c>
      <c r="R47" s="81"/>
    </row>
    <row r="48" spans="1:18" ht="18" customHeight="1" thickBot="1">
      <c r="A48" s="378"/>
      <c r="B48" s="83" t="s">
        <v>35</v>
      </c>
      <c r="C48" s="355"/>
      <c r="D48" s="390"/>
      <c r="E48" s="84"/>
      <c r="F48" s="121" t="s">
        <v>24</v>
      </c>
      <c r="G48" s="122"/>
      <c r="H48" s="123">
        <f>+G48*(I49+K49+M49)</f>
        <v>0</v>
      </c>
      <c r="I48" s="382"/>
      <c r="J48" s="367"/>
      <c r="K48" s="374"/>
      <c r="L48" s="367"/>
      <c r="M48" s="374"/>
      <c r="N48" s="367"/>
      <c r="O48" s="376"/>
      <c r="P48" s="367"/>
      <c r="Q48" s="368"/>
      <c r="R48" s="81"/>
    </row>
    <row r="49" spans="1:18" ht="18" customHeight="1" thickBot="1" thickTop="1">
      <c r="A49" s="387"/>
      <c r="B49" s="88"/>
      <c r="C49" s="388"/>
      <c r="D49" s="390"/>
      <c r="E49" s="85"/>
      <c r="F49" s="118" t="s">
        <v>31</v>
      </c>
      <c r="G49" s="120"/>
      <c r="H49" s="126">
        <f>SUM(H47:H48)</f>
        <v>0</v>
      </c>
      <c r="I49" s="389">
        <f>+I47+J47</f>
        <v>0</v>
      </c>
      <c r="J49" s="385"/>
      <c r="K49" s="384">
        <f>+K47+L47</f>
        <v>0</v>
      </c>
      <c r="L49" s="385"/>
      <c r="M49" s="384">
        <f>+M47+N47</f>
        <v>0</v>
      </c>
      <c r="N49" s="385"/>
      <c r="O49" s="386">
        <f>+O47+P47</f>
        <v>0</v>
      </c>
      <c r="P49" s="385"/>
      <c r="Q49" s="383"/>
      <c r="R49" s="81"/>
    </row>
    <row r="50" spans="1:18" ht="18" customHeight="1" thickTop="1">
      <c r="A50" s="377">
        <v>2</v>
      </c>
      <c r="B50" s="87"/>
      <c r="C50" s="380"/>
      <c r="D50" s="390"/>
      <c r="E50" s="84"/>
      <c r="F50" s="124" t="s">
        <v>15</v>
      </c>
      <c r="G50" s="125"/>
      <c r="H50" s="150">
        <f>+G50*O52</f>
        <v>0</v>
      </c>
      <c r="I50" s="381"/>
      <c r="J50" s="366"/>
      <c r="K50" s="373"/>
      <c r="L50" s="366"/>
      <c r="M50" s="373"/>
      <c r="N50" s="366"/>
      <c r="O50" s="375"/>
      <c r="P50" s="366"/>
      <c r="Q50" s="368">
        <f>+I52+K52+M52+O52</f>
        <v>0</v>
      </c>
      <c r="R50" s="81"/>
    </row>
    <row r="51" spans="1:18" ht="18" customHeight="1" thickBot="1">
      <c r="A51" s="378"/>
      <c r="B51" s="83" t="s">
        <v>35</v>
      </c>
      <c r="C51" s="355"/>
      <c r="D51" s="390"/>
      <c r="E51" s="84"/>
      <c r="F51" s="121" t="s">
        <v>24</v>
      </c>
      <c r="G51" s="122"/>
      <c r="H51" s="123">
        <f>+G51*(I52+K52+M52)</f>
        <v>0</v>
      </c>
      <c r="I51" s="382"/>
      <c r="J51" s="367"/>
      <c r="K51" s="374"/>
      <c r="L51" s="367"/>
      <c r="M51" s="374"/>
      <c r="N51" s="367"/>
      <c r="O51" s="376"/>
      <c r="P51" s="367"/>
      <c r="Q51" s="368"/>
      <c r="R51" s="81"/>
    </row>
    <row r="52" spans="1:18" ht="18" customHeight="1" thickBot="1" thickTop="1">
      <c r="A52" s="387"/>
      <c r="B52" s="88"/>
      <c r="C52" s="388"/>
      <c r="D52" s="390"/>
      <c r="E52" s="85"/>
      <c r="F52" s="118" t="s">
        <v>31</v>
      </c>
      <c r="G52" s="120"/>
      <c r="H52" s="126">
        <f>SUM(H50:H51)</f>
        <v>0</v>
      </c>
      <c r="I52" s="389">
        <f>+I50+J50</f>
        <v>0</v>
      </c>
      <c r="J52" s="385"/>
      <c r="K52" s="384">
        <f>+K50+L50</f>
        <v>0</v>
      </c>
      <c r="L52" s="385"/>
      <c r="M52" s="384">
        <f>+M50+N50</f>
        <v>0</v>
      </c>
      <c r="N52" s="385"/>
      <c r="O52" s="386">
        <f>+O50+P50</f>
        <v>0</v>
      </c>
      <c r="P52" s="385"/>
      <c r="Q52" s="383"/>
      <c r="R52" s="81"/>
    </row>
    <row r="53" spans="1:18" ht="18" customHeight="1" thickTop="1">
      <c r="A53" s="377">
        <v>3</v>
      </c>
      <c r="B53" s="87"/>
      <c r="C53" s="380"/>
      <c r="D53" s="390"/>
      <c r="E53" s="84"/>
      <c r="F53" s="124" t="s">
        <v>15</v>
      </c>
      <c r="G53" s="125"/>
      <c r="H53" s="150">
        <f>+G53*O55</f>
        <v>0</v>
      </c>
      <c r="I53" s="381"/>
      <c r="J53" s="366"/>
      <c r="K53" s="373"/>
      <c r="L53" s="366"/>
      <c r="M53" s="373"/>
      <c r="N53" s="366"/>
      <c r="O53" s="375"/>
      <c r="P53" s="366"/>
      <c r="Q53" s="368">
        <f>+I55+K55+M55+O55</f>
        <v>0</v>
      </c>
      <c r="R53" s="81"/>
    </row>
    <row r="54" spans="1:18" ht="18" customHeight="1" thickBot="1">
      <c r="A54" s="378"/>
      <c r="B54" s="83" t="s">
        <v>35</v>
      </c>
      <c r="C54" s="355"/>
      <c r="D54" s="390"/>
      <c r="E54" s="84"/>
      <c r="F54" s="121" t="s">
        <v>24</v>
      </c>
      <c r="G54" s="122"/>
      <c r="H54" s="123">
        <f>+G54*(I55+K55+M55)</f>
        <v>0</v>
      </c>
      <c r="I54" s="382"/>
      <c r="J54" s="367"/>
      <c r="K54" s="374"/>
      <c r="L54" s="367"/>
      <c r="M54" s="374"/>
      <c r="N54" s="367"/>
      <c r="O54" s="376"/>
      <c r="P54" s="367"/>
      <c r="Q54" s="368"/>
      <c r="R54" s="81"/>
    </row>
    <row r="55" spans="1:18" ht="18" customHeight="1" thickBot="1" thickTop="1">
      <c r="A55" s="387"/>
      <c r="B55" s="88"/>
      <c r="C55" s="388"/>
      <c r="D55" s="390"/>
      <c r="E55" s="85"/>
      <c r="F55" s="118" t="s">
        <v>31</v>
      </c>
      <c r="G55" s="120"/>
      <c r="H55" s="126">
        <f>SUM(H53:H54)</f>
        <v>0</v>
      </c>
      <c r="I55" s="389">
        <f>+I53+J53</f>
        <v>0</v>
      </c>
      <c r="J55" s="385"/>
      <c r="K55" s="384">
        <f>+K53+L53</f>
        <v>0</v>
      </c>
      <c r="L55" s="385"/>
      <c r="M55" s="384">
        <f>+M53+N53</f>
        <v>0</v>
      </c>
      <c r="N55" s="385"/>
      <c r="O55" s="386">
        <f>+O53+P53</f>
        <v>0</v>
      </c>
      <c r="P55" s="385"/>
      <c r="Q55" s="383"/>
      <c r="R55" s="81"/>
    </row>
    <row r="56" spans="1:18" ht="18" customHeight="1" thickTop="1">
      <c r="A56" s="377">
        <v>4</v>
      </c>
      <c r="B56" s="87"/>
      <c r="C56" s="380"/>
      <c r="D56" s="390"/>
      <c r="E56" s="84"/>
      <c r="F56" s="124" t="s">
        <v>15</v>
      </c>
      <c r="G56" s="125"/>
      <c r="H56" s="150">
        <f>+G56*O58</f>
        <v>0</v>
      </c>
      <c r="I56" s="381"/>
      <c r="J56" s="366"/>
      <c r="K56" s="373"/>
      <c r="L56" s="366"/>
      <c r="M56" s="373"/>
      <c r="N56" s="366"/>
      <c r="O56" s="375"/>
      <c r="P56" s="366"/>
      <c r="Q56" s="368">
        <f>+I58+K58+M58+O58</f>
        <v>0</v>
      </c>
      <c r="R56" s="81"/>
    </row>
    <row r="57" spans="1:18" ht="18" customHeight="1" thickBot="1">
      <c r="A57" s="378"/>
      <c r="B57" s="83" t="s">
        <v>35</v>
      </c>
      <c r="C57" s="355"/>
      <c r="D57" s="390"/>
      <c r="E57" s="84"/>
      <c r="F57" s="121" t="s">
        <v>24</v>
      </c>
      <c r="G57" s="122"/>
      <c r="H57" s="123">
        <f>+G57*(I58+K58+M58)</f>
        <v>0</v>
      </c>
      <c r="I57" s="382"/>
      <c r="J57" s="367"/>
      <c r="K57" s="374"/>
      <c r="L57" s="367"/>
      <c r="M57" s="374"/>
      <c r="N57" s="367"/>
      <c r="O57" s="376"/>
      <c r="P57" s="367"/>
      <c r="Q57" s="368"/>
      <c r="R57" s="81"/>
    </row>
    <row r="58" spans="1:18" ht="18" customHeight="1" thickBot="1" thickTop="1">
      <c r="A58" s="387"/>
      <c r="B58" s="88"/>
      <c r="C58" s="388"/>
      <c r="D58" s="390"/>
      <c r="E58" s="85"/>
      <c r="F58" s="118" t="s">
        <v>31</v>
      </c>
      <c r="G58" s="120"/>
      <c r="H58" s="126">
        <f>SUM(H56:H57)</f>
        <v>0</v>
      </c>
      <c r="I58" s="389">
        <f>+I56+J56</f>
        <v>0</v>
      </c>
      <c r="J58" s="385"/>
      <c r="K58" s="384">
        <f>+K56+L56</f>
        <v>0</v>
      </c>
      <c r="L58" s="385"/>
      <c r="M58" s="384">
        <f>+M56+N56</f>
        <v>0</v>
      </c>
      <c r="N58" s="385"/>
      <c r="O58" s="386">
        <f>+O56+P56</f>
        <v>0</v>
      </c>
      <c r="P58" s="385"/>
      <c r="Q58" s="383"/>
      <c r="R58" s="81"/>
    </row>
    <row r="59" spans="1:18" ht="18" customHeight="1" thickTop="1">
      <c r="A59" s="377">
        <v>5</v>
      </c>
      <c r="B59" s="87"/>
      <c r="C59" s="380"/>
      <c r="D59" s="390"/>
      <c r="E59" s="84"/>
      <c r="F59" s="124" t="s">
        <v>15</v>
      </c>
      <c r="G59" s="125"/>
      <c r="H59" s="150">
        <f>+G59*O61</f>
        <v>0</v>
      </c>
      <c r="I59" s="381"/>
      <c r="J59" s="366"/>
      <c r="K59" s="373"/>
      <c r="L59" s="366"/>
      <c r="M59" s="373"/>
      <c r="N59" s="366"/>
      <c r="O59" s="375"/>
      <c r="P59" s="366"/>
      <c r="Q59" s="368">
        <f>+I61+K61+M61+O61</f>
        <v>0</v>
      </c>
      <c r="R59" s="81"/>
    </row>
    <row r="60" spans="1:18" ht="18" customHeight="1" thickBot="1">
      <c r="A60" s="378"/>
      <c r="B60" s="83" t="s">
        <v>35</v>
      </c>
      <c r="C60" s="355"/>
      <c r="D60" s="390"/>
      <c r="E60" s="84"/>
      <c r="F60" s="121" t="s">
        <v>24</v>
      </c>
      <c r="G60" s="122"/>
      <c r="H60" s="123">
        <f>+G60*(I61+K61+M61)</f>
        <v>0</v>
      </c>
      <c r="I60" s="382"/>
      <c r="J60" s="367"/>
      <c r="K60" s="374"/>
      <c r="L60" s="367"/>
      <c r="M60" s="374"/>
      <c r="N60" s="367"/>
      <c r="O60" s="376"/>
      <c r="P60" s="367"/>
      <c r="Q60" s="368"/>
      <c r="R60" s="81"/>
    </row>
    <row r="61" spans="1:18" ht="18" customHeight="1" thickBot="1" thickTop="1">
      <c r="A61" s="387"/>
      <c r="B61" s="88"/>
      <c r="C61" s="388"/>
      <c r="D61" s="390"/>
      <c r="E61" s="85"/>
      <c r="F61" s="118" t="s">
        <v>31</v>
      </c>
      <c r="G61" s="120"/>
      <c r="H61" s="126">
        <f>SUM(H59:H60)</f>
        <v>0</v>
      </c>
      <c r="I61" s="389">
        <f>+I59+J59</f>
        <v>0</v>
      </c>
      <c r="J61" s="385"/>
      <c r="K61" s="384">
        <f>+K59+L59</f>
        <v>0</v>
      </c>
      <c r="L61" s="385"/>
      <c r="M61" s="384">
        <f>+M59+N59</f>
        <v>0</v>
      </c>
      <c r="N61" s="385"/>
      <c r="O61" s="386">
        <f>+O59+P59</f>
        <v>0</v>
      </c>
      <c r="P61" s="385"/>
      <c r="Q61" s="383"/>
      <c r="R61" s="81"/>
    </row>
    <row r="62" spans="1:18" ht="18" customHeight="1" thickTop="1">
      <c r="A62" s="377">
        <v>6</v>
      </c>
      <c r="B62" s="87"/>
      <c r="C62" s="391"/>
      <c r="D62" s="390"/>
      <c r="E62" s="84"/>
      <c r="F62" s="124" t="s">
        <v>15</v>
      </c>
      <c r="G62" s="125"/>
      <c r="H62" s="150">
        <f>+G62*O64</f>
        <v>0</v>
      </c>
      <c r="I62" s="381"/>
      <c r="J62" s="366"/>
      <c r="K62" s="373"/>
      <c r="L62" s="366"/>
      <c r="M62" s="373"/>
      <c r="N62" s="366"/>
      <c r="O62" s="375"/>
      <c r="P62" s="366"/>
      <c r="Q62" s="368">
        <f>+I64+K64+M64+O64</f>
        <v>0</v>
      </c>
      <c r="R62" s="81"/>
    </row>
    <row r="63" spans="1:18" ht="18" customHeight="1" thickBot="1">
      <c r="A63" s="378"/>
      <c r="B63" s="83" t="s">
        <v>35</v>
      </c>
      <c r="C63" s="355"/>
      <c r="D63" s="390"/>
      <c r="E63" s="84"/>
      <c r="F63" s="121" t="s">
        <v>24</v>
      </c>
      <c r="G63" s="122"/>
      <c r="H63" s="123">
        <f>+G63*(I64+K64+M64)</f>
        <v>0</v>
      </c>
      <c r="I63" s="382"/>
      <c r="J63" s="367"/>
      <c r="K63" s="374"/>
      <c r="L63" s="367"/>
      <c r="M63" s="374"/>
      <c r="N63" s="367"/>
      <c r="O63" s="376"/>
      <c r="P63" s="367"/>
      <c r="Q63" s="368"/>
      <c r="R63" s="81"/>
    </row>
    <row r="64" spans="1:18" ht="18" customHeight="1" thickBot="1" thickTop="1">
      <c r="A64" s="387"/>
      <c r="B64" s="88"/>
      <c r="C64" s="388"/>
      <c r="D64" s="390"/>
      <c r="E64" s="85"/>
      <c r="F64" s="118" t="s">
        <v>31</v>
      </c>
      <c r="G64" s="120"/>
      <c r="H64" s="126">
        <f>SUM(H62:H63)</f>
        <v>0</v>
      </c>
      <c r="I64" s="389">
        <f>+I62+J62</f>
        <v>0</v>
      </c>
      <c r="J64" s="385"/>
      <c r="K64" s="384">
        <f>+K62+L62</f>
        <v>0</v>
      </c>
      <c r="L64" s="385"/>
      <c r="M64" s="384">
        <f>+M62+N62</f>
        <v>0</v>
      </c>
      <c r="N64" s="385"/>
      <c r="O64" s="386">
        <f>+O62+P62</f>
        <v>0</v>
      </c>
      <c r="P64" s="385"/>
      <c r="Q64" s="383"/>
      <c r="R64" s="81"/>
    </row>
    <row r="65" spans="1:18" ht="18" customHeight="1" thickTop="1">
      <c r="A65" s="377">
        <v>7</v>
      </c>
      <c r="B65" s="87"/>
      <c r="C65" s="380"/>
      <c r="D65" s="390"/>
      <c r="E65" s="84"/>
      <c r="F65" s="124" t="s">
        <v>15</v>
      </c>
      <c r="G65" s="125"/>
      <c r="H65" s="150">
        <f>+G65*O67</f>
        <v>0</v>
      </c>
      <c r="I65" s="381"/>
      <c r="J65" s="366"/>
      <c r="K65" s="373"/>
      <c r="L65" s="366"/>
      <c r="M65" s="373"/>
      <c r="N65" s="366"/>
      <c r="O65" s="375"/>
      <c r="P65" s="366"/>
      <c r="Q65" s="368">
        <f>+I67+K67+M67+O67</f>
        <v>0</v>
      </c>
      <c r="R65" s="81"/>
    </row>
    <row r="66" spans="1:18" ht="18" customHeight="1" thickBot="1">
      <c r="A66" s="378"/>
      <c r="B66" s="83" t="s">
        <v>35</v>
      </c>
      <c r="C66" s="355"/>
      <c r="D66" s="390"/>
      <c r="E66" s="84"/>
      <c r="F66" s="121" t="s">
        <v>24</v>
      </c>
      <c r="G66" s="122"/>
      <c r="H66" s="123">
        <f>+G66*(I67+K67+M67)</f>
        <v>0</v>
      </c>
      <c r="I66" s="382"/>
      <c r="J66" s="367"/>
      <c r="K66" s="374"/>
      <c r="L66" s="367"/>
      <c r="M66" s="374"/>
      <c r="N66" s="367"/>
      <c r="O66" s="376"/>
      <c r="P66" s="367"/>
      <c r="Q66" s="368"/>
      <c r="R66" s="81"/>
    </row>
    <row r="67" spans="1:18" ht="18" customHeight="1" thickBot="1" thickTop="1">
      <c r="A67" s="387"/>
      <c r="B67" s="88"/>
      <c r="C67" s="388"/>
      <c r="D67" s="390"/>
      <c r="E67" s="85"/>
      <c r="F67" s="118" t="s">
        <v>31</v>
      </c>
      <c r="G67" s="120"/>
      <c r="H67" s="126">
        <f>SUM(H65:H66)</f>
        <v>0</v>
      </c>
      <c r="I67" s="389">
        <f>+I65+J65</f>
        <v>0</v>
      </c>
      <c r="J67" s="385"/>
      <c r="K67" s="384">
        <f>+K65+L65</f>
        <v>0</v>
      </c>
      <c r="L67" s="385"/>
      <c r="M67" s="384">
        <f>+M65+N65</f>
        <v>0</v>
      </c>
      <c r="N67" s="385"/>
      <c r="O67" s="386">
        <f>+O65+P65</f>
        <v>0</v>
      </c>
      <c r="P67" s="385"/>
      <c r="Q67" s="383"/>
      <c r="R67" s="81"/>
    </row>
    <row r="68" spans="1:18" ht="18" customHeight="1" thickTop="1">
      <c r="A68" s="377">
        <v>8</v>
      </c>
      <c r="B68" s="87"/>
      <c r="C68" s="380"/>
      <c r="D68" s="390"/>
      <c r="E68" s="84"/>
      <c r="F68" s="124" t="s">
        <v>15</v>
      </c>
      <c r="G68" s="125"/>
      <c r="H68" s="150">
        <f>+G68*O70</f>
        <v>0</v>
      </c>
      <c r="I68" s="381"/>
      <c r="J68" s="366"/>
      <c r="K68" s="373"/>
      <c r="L68" s="366"/>
      <c r="M68" s="373"/>
      <c r="N68" s="366"/>
      <c r="O68" s="375"/>
      <c r="P68" s="366"/>
      <c r="Q68" s="368">
        <f>+I70+K70+M70+O70</f>
        <v>0</v>
      </c>
      <c r="R68" s="81"/>
    </row>
    <row r="69" spans="1:18" ht="18" customHeight="1" thickBot="1">
      <c r="A69" s="378"/>
      <c r="B69" s="83" t="s">
        <v>35</v>
      </c>
      <c r="C69" s="355"/>
      <c r="D69" s="390"/>
      <c r="E69" s="84"/>
      <c r="F69" s="121" t="s">
        <v>24</v>
      </c>
      <c r="G69" s="122"/>
      <c r="H69" s="123">
        <f>+G69*(I70+K70+M70)</f>
        <v>0</v>
      </c>
      <c r="I69" s="382"/>
      <c r="J69" s="367"/>
      <c r="K69" s="374"/>
      <c r="L69" s="367"/>
      <c r="M69" s="374"/>
      <c r="N69" s="367"/>
      <c r="O69" s="376"/>
      <c r="P69" s="367"/>
      <c r="Q69" s="368"/>
      <c r="R69" s="81"/>
    </row>
    <row r="70" spans="1:18" ht="18" customHeight="1" thickBot="1" thickTop="1">
      <c r="A70" s="387"/>
      <c r="B70" s="88"/>
      <c r="C70" s="388"/>
      <c r="D70" s="390"/>
      <c r="E70" s="85"/>
      <c r="F70" s="118" t="s">
        <v>31</v>
      </c>
      <c r="G70" s="120"/>
      <c r="H70" s="126">
        <f>SUM(H68:H69)</f>
        <v>0</v>
      </c>
      <c r="I70" s="389">
        <f>+I68+J68</f>
        <v>0</v>
      </c>
      <c r="J70" s="385"/>
      <c r="K70" s="384">
        <f>+K68+L68</f>
        <v>0</v>
      </c>
      <c r="L70" s="385"/>
      <c r="M70" s="384">
        <f>+M68+N68</f>
        <v>0</v>
      </c>
      <c r="N70" s="385"/>
      <c r="O70" s="386">
        <f>+O68+P68</f>
        <v>0</v>
      </c>
      <c r="P70" s="385"/>
      <c r="Q70" s="383"/>
      <c r="R70" s="81"/>
    </row>
    <row r="71" spans="1:18" ht="18" customHeight="1" thickTop="1">
      <c r="A71" s="377">
        <v>9</v>
      </c>
      <c r="B71" s="87"/>
      <c r="C71" s="380"/>
      <c r="D71" s="380"/>
      <c r="E71" s="84"/>
      <c r="F71" s="124" t="s">
        <v>15</v>
      </c>
      <c r="G71" s="125"/>
      <c r="H71" s="150">
        <f>+G71*O73</f>
        <v>0</v>
      </c>
      <c r="I71" s="381"/>
      <c r="J71" s="366"/>
      <c r="K71" s="373"/>
      <c r="L71" s="366"/>
      <c r="M71" s="373"/>
      <c r="N71" s="366"/>
      <c r="O71" s="375"/>
      <c r="P71" s="366"/>
      <c r="Q71" s="368">
        <f>+I73+K73+M73+O73</f>
        <v>0</v>
      </c>
      <c r="R71" s="81"/>
    </row>
    <row r="72" spans="1:18" ht="18" customHeight="1" thickBot="1">
      <c r="A72" s="378"/>
      <c r="B72" s="83" t="s">
        <v>35</v>
      </c>
      <c r="C72" s="355"/>
      <c r="D72" s="355"/>
      <c r="E72" s="84"/>
      <c r="F72" s="121" t="s">
        <v>24</v>
      </c>
      <c r="G72" s="122"/>
      <c r="H72" s="123">
        <f>+G72*(I73+K73+M73)</f>
        <v>0</v>
      </c>
      <c r="I72" s="382"/>
      <c r="J72" s="367"/>
      <c r="K72" s="374"/>
      <c r="L72" s="367"/>
      <c r="M72" s="374"/>
      <c r="N72" s="367"/>
      <c r="O72" s="376"/>
      <c r="P72" s="367"/>
      <c r="Q72" s="368"/>
      <c r="R72" s="81"/>
    </row>
    <row r="73" spans="1:18" ht="18" customHeight="1" thickBot="1" thickTop="1">
      <c r="A73" s="387"/>
      <c r="B73" s="88"/>
      <c r="C73" s="388"/>
      <c r="D73" s="388"/>
      <c r="E73" s="85"/>
      <c r="F73" s="118" t="s">
        <v>31</v>
      </c>
      <c r="G73" s="120"/>
      <c r="H73" s="126">
        <f>SUM(H71:H72)</f>
        <v>0</v>
      </c>
      <c r="I73" s="389">
        <f>+I71+J71</f>
        <v>0</v>
      </c>
      <c r="J73" s="385"/>
      <c r="K73" s="384">
        <f>+K71+L71</f>
        <v>0</v>
      </c>
      <c r="L73" s="385"/>
      <c r="M73" s="384">
        <f>+M71+N71</f>
        <v>0</v>
      </c>
      <c r="N73" s="385"/>
      <c r="O73" s="386">
        <f>+O71+P71</f>
        <v>0</v>
      </c>
      <c r="P73" s="385"/>
      <c r="Q73" s="383"/>
      <c r="R73" s="81"/>
    </row>
    <row r="74" spans="1:18" ht="18" customHeight="1" thickTop="1">
      <c r="A74" s="377">
        <v>10</v>
      </c>
      <c r="B74" s="87"/>
      <c r="C74" s="380"/>
      <c r="D74" s="380"/>
      <c r="E74" s="84"/>
      <c r="F74" s="124" t="s">
        <v>15</v>
      </c>
      <c r="G74" s="125"/>
      <c r="H74" s="150">
        <f>+G74*O76</f>
        <v>0</v>
      </c>
      <c r="I74" s="381"/>
      <c r="J74" s="366"/>
      <c r="K74" s="373"/>
      <c r="L74" s="366"/>
      <c r="M74" s="373"/>
      <c r="N74" s="366"/>
      <c r="O74" s="375"/>
      <c r="P74" s="366"/>
      <c r="Q74" s="368">
        <f>+I76+K76+M76+O76</f>
        <v>0</v>
      </c>
      <c r="R74" s="81"/>
    </row>
    <row r="75" spans="1:18" ht="18" customHeight="1" thickBot="1">
      <c r="A75" s="378"/>
      <c r="B75" s="83" t="s">
        <v>35</v>
      </c>
      <c r="C75" s="355"/>
      <c r="D75" s="355"/>
      <c r="E75" s="84"/>
      <c r="F75" s="121" t="s">
        <v>24</v>
      </c>
      <c r="G75" s="122"/>
      <c r="H75" s="123">
        <f>+G75*(I76+K76+M76)</f>
        <v>0</v>
      </c>
      <c r="I75" s="382"/>
      <c r="J75" s="367"/>
      <c r="K75" s="374"/>
      <c r="L75" s="367"/>
      <c r="M75" s="374"/>
      <c r="N75" s="367"/>
      <c r="O75" s="376"/>
      <c r="P75" s="367"/>
      <c r="Q75" s="368"/>
      <c r="R75" s="81"/>
    </row>
    <row r="76" spans="1:18" ht="18" customHeight="1" thickBot="1" thickTop="1">
      <c r="A76" s="379"/>
      <c r="B76" s="87"/>
      <c r="C76" s="356"/>
      <c r="D76" s="356"/>
      <c r="E76" s="84"/>
      <c r="F76" s="128" t="s">
        <v>31</v>
      </c>
      <c r="G76" s="127"/>
      <c r="H76" s="129">
        <f>SUM(H74:H75)</f>
        <v>0</v>
      </c>
      <c r="I76" s="369">
        <f>+I74+J74</f>
        <v>0</v>
      </c>
      <c r="J76" s="370"/>
      <c r="K76" s="371">
        <f>+K74+L74</f>
        <v>0</v>
      </c>
      <c r="L76" s="370"/>
      <c r="M76" s="371">
        <f>+M74+N74</f>
        <v>0</v>
      </c>
      <c r="N76" s="370"/>
      <c r="O76" s="372">
        <f>+O74+P74</f>
        <v>0</v>
      </c>
      <c r="P76" s="370"/>
      <c r="Q76" s="368"/>
      <c r="R76" s="81"/>
    </row>
    <row r="77" spans="1:18" ht="18" customHeight="1">
      <c r="A77" s="348" t="s">
        <v>37</v>
      </c>
      <c r="B77" s="349"/>
      <c r="C77" s="354"/>
      <c r="D77" s="354"/>
      <c r="E77" s="137"/>
      <c r="F77" s="357" t="s">
        <v>15</v>
      </c>
      <c r="G77" s="358"/>
      <c r="H77" s="147">
        <f aca="true" t="shared" si="1" ref="H77:P77">H47+H50+H53+H56+H59+H62+H65+H68+H71+H74</f>
        <v>0</v>
      </c>
      <c r="I77" s="334">
        <f t="shared" si="1"/>
        <v>0</v>
      </c>
      <c r="J77" s="330">
        <f t="shared" si="1"/>
        <v>0</v>
      </c>
      <c r="K77" s="336">
        <f t="shared" si="1"/>
        <v>0</v>
      </c>
      <c r="L77" s="330">
        <f t="shared" si="1"/>
        <v>0</v>
      </c>
      <c r="M77" s="336">
        <f t="shared" si="1"/>
        <v>0</v>
      </c>
      <c r="N77" s="330">
        <f t="shared" si="1"/>
        <v>0</v>
      </c>
      <c r="O77" s="336">
        <f t="shared" si="1"/>
        <v>0</v>
      </c>
      <c r="P77" s="332">
        <f t="shared" si="1"/>
        <v>0</v>
      </c>
      <c r="Q77" s="341">
        <f>SUM(I79:P79)</f>
        <v>0</v>
      </c>
      <c r="R77" s="81"/>
    </row>
    <row r="78" spans="1:18" ht="18" customHeight="1" thickBot="1">
      <c r="A78" s="350"/>
      <c r="B78" s="351"/>
      <c r="C78" s="355"/>
      <c r="D78" s="355"/>
      <c r="E78" s="146"/>
      <c r="F78" s="359" t="s">
        <v>24</v>
      </c>
      <c r="G78" s="360"/>
      <c r="H78" s="148">
        <f>H48+H51+H54+H57+H60+H63+H66+H69+H72+H75</f>
        <v>0</v>
      </c>
      <c r="I78" s="335"/>
      <c r="J78" s="331"/>
      <c r="K78" s="337"/>
      <c r="L78" s="331"/>
      <c r="M78" s="337"/>
      <c r="N78" s="331"/>
      <c r="O78" s="337"/>
      <c r="P78" s="333"/>
      <c r="Q78" s="342"/>
      <c r="R78" s="81"/>
    </row>
    <row r="79" spans="1:18" ht="18" customHeight="1" thickBot="1" thickTop="1">
      <c r="A79" s="352"/>
      <c r="B79" s="353"/>
      <c r="C79" s="356"/>
      <c r="D79" s="356"/>
      <c r="E79" s="138"/>
      <c r="F79" s="361" t="s">
        <v>31</v>
      </c>
      <c r="G79" s="362"/>
      <c r="H79" s="149">
        <f>+H77+H78</f>
        <v>0</v>
      </c>
      <c r="I79" s="344">
        <f>I77+J77</f>
        <v>0</v>
      </c>
      <c r="J79" s="345"/>
      <c r="K79" s="346">
        <f>K77+L77</f>
        <v>0</v>
      </c>
      <c r="L79" s="345"/>
      <c r="M79" s="346">
        <f>M77+N77</f>
        <v>0</v>
      </c>
      <c r="N79" s="345"/>
      <c r="O79" s="346">
        <f>O77+P77</f>
        <v>0</v>
      </c>
      <c r="P79" s="363"/>
      <c r="Q79" s="343"/>
      <c r="R79" s="81"/>
    </row>
    <row r="80" spans="1:18" ht="18" customHeight="1">
      <c r="A80" s="348" t="s">
        <v>38</v>
      </c>
      <c r="B80" s="349"/>
      <c r="C80" s="354"/>
      <c r="D80" s="354"/>
      <c r="E80" s="137"/>
      <c r="F80" s="357" t="s">
        <v>15</v>
      </c>
      <c r="G80" s="358"/>
      <c r="H80" s="147">
        <f aca="true" t="shared" si="2" ref="H80:P80">H77+H37</f>
        <v>0</v>
      </c>
      <c r="I80" s="334">
        <f t="shared" si="2"/>
        <v>0</v>
      </c>
      <c r="J80" s="330">
        <f t="shared" si="2"/>
        <v>0</v>
      </c>
      <c r="K80" s="336">
        <f t="shared" si="2"/>
        <v>0</v>
      </c>
      <c r="L80" s="338">
        <f t="shared" si="2"/>
        <v>0</v>
      </c>
      <c r="M80" s="364">
        <f t="shared" si="2"/>
        <v>0</v>
      </c>
      <c r="N80" s="330">
        <f t="shared" si="2"/>
        <v>0</v>
      </c>
      <c r="O80" s="336">
        <f t="shared" si="2"/>
        <v>0</v>
      </c>
      <c r="P80" s="332">
        <f t="shared" si="2"/>
        <v>0</v>
      </c>
      <c r="Q80" s="341">
        <f>SUM(I82:P82)</f>
        <v>0</v>
      </c>
      <c r="R80" s="81"/>
    </row>
    <row r="81" spans="1:18" ht="18" customHeight="1" thickBot="1">
      <c r="A81" s="350"/>
      <c r="B81" s="351"/>
      <c r="C81" s="355"/>
      <c r="D81" s="355"/>
      <c r="E81" s="146"/>
      <c r="F81" s="359" t="s">
        <v>24</v>
      </c>
      <c r="G81" s="360"/>
      <c r="H81" s="148">
        <f>H78+H38</f>
        <v>0</v>
      </c>
      <c r="I81" s="335"/>
      <c r="J81" s="331"/>
      <c r="K81" s="337"/>
      <c r="L81" s="339"/>
      <c r="M81" s="365"/>
      <c r="N81" s="331"/>
      <c r="O81" s="337"/>
      <c r="P81" s="333"/>
      <c r="Q81" s="342"/>
      <c r="R81" s="81"/>
    </row>
    <row r="82" spans="1:18" ht="18" customHeight="1" thickBot="1" thickTop="1">
      <c r="A82" s="352"/>
      <c r="B82" s="353"/>
      <c r="C82" s="356"/>
      <c r="D82" s="356"/>
      <c r="E82" s="138"/>
      <c r="F82" s="361" t="s">
        <v>31</v>
      </c>
      <c r="G82" s="362"/>
      <c r="H82" s="149">
        <f>SUM(H80:H81)</f>
        <v>0</v>
      </c>
      <c r="I82" s="344">
        <f>SUM(I80:J81)</f>
        <v>0</v>
      </c>
      <c r="J82" s="345"/>
      <c r="K82" s="346">
        <f>SUM(K80:L81)</f>
        <v>0</v>
      </c>
      <c r="L82" s="347"/>
      <c r="M82" s="345">
        <f>SUM(M80:N81)</f>
        <v>0</v>
      </c>
      <c r="N82" s="345"/>
      <c r="O82" s="346">
        <f>SUM(O80:P81)</f>
        <v>0</v>
      </c>
      <c r="P82" s="363"/>
      <c r="Q82" s="343"/>
      <c r="R82" s="81"/>
    </row>
  </sheetData>
  <sheetProtection/>
  <mergeCells count="411">
    <mergeCell ref="I2:Q2"/>
    <mergeCell ref="B4:B6"/>
    <mergeCell ref="A4:A6"/>
    <mergeCell ref="E4:E5"/>
    <mergeCell ref="H5:H6"/>
    <mergeCell ref="D4:D5"/>
    <mergeCell ref="C4:C6"/>
    <mergeCell ref="F4:H4"/>
    <mergeCell ref="I4:Q4"/>
    <mergeCell ref="Q5:Q6"/>
    <mergeCell ref="I7:I8"/>
    <mergeCell ref="J7:J8"/>
    <mergeCell ref="M5:N5"/>
    <mergeCell ref="O5:P5"/>
    <mergeCell ref="M7:M8"/>
    <mergeCell ref="N7:N8"/>
    <mergeCell ref="Q7:Q9"/>
    <mergeCell ref="I5:J5"/>
    <mergeCell ref="K5:L5"/>
    <mergeCell ref="L7:L8"/>
    <mergeCell ref="K9:L9"/>
    <mergeCell ref="O7:O8"/>
    <mergeCell ref="P7:P8"/>
    <mergeCell ref="O9:P9"/>
    <mergeCell ref="I9:J9"/>
    <mergeCell ref="K7:K8"/>
    <mergeCell ref="J10:J11"/>
    <mergeCell ref="K10:K11"/>
    <mergeCell ref="L10:L11"/>
    <mergeCell ref="M9:N9"/>
    <mergeCell ref="Q10:Q12"/>
    <mergeCell ref="I12:J12"/>
    <mergeCell ref="K12:L12"/>
    <mergeCell ref="M12:N12"/>
    <mergeCell ref="O12:P12"/>
    <mergeCell ref="M10:M11"/>
    <mergeCell ref="N10:N11"/>
    <mergeCell ref="O10:O11"/>
    <mergeCell ref="P10:P11"/>
    <mergeCell ref="I10:I11"/>
    <mergeCell ref="O13:O14"/>
    <mergeCell ref="P13:P14"/>
    <mergeCell ref="I13:I14"/>
    <mergeCell ref="J13:J14"/>
    <mergeCell ref="K13:K14"/>
    <mergeCell ref="L13:L14"/>
    <mergeCell ref="J16:J17"/>
    <mergeCell ref="K16:K17"/>
    <mergeCell ref="L16:L17"/>
    <mergeCell ref="Q13:Q15"/>
    <mergeCell ref="I15:J15"/>
    <mergeCell ref="K15:L15"/>
    <mergeCell ref="M15:N15"/>
    <mergeCell ref="O15:P15"/>
    <mergeCell ref="M13:M14"/>
    <mergeCell ref="N13:N14"/>
    <mergeCell ref="Q16:Q18"/>
    <mergeCell ref="I18:J18"/>
    <mergeCell ref="K18:L18"/>
    <mergeCell ref="M18:N18"/>
    <mergeCell ref="O18:P18"/>
    <mergeCell ref="M16:M17"/>
    <mergeCell ref="N16:N17"/>
    <mergeCell ref="O16:O17"/>
    <mergeCell ref="P16:P17"/>
    <mergeCell ref="I16:I17"/>
    <mergeCell ref="O19:O20"/>
    <mergeCell ref="P19:P20"/>
    <mergeCell ref="I19:I20"/>
    <mergeCell ref="J19:J20"/>
    <mergeCell ref="K19:K20"/>
    <mergeCell ref="L19:L20"/>
    <mergeCell ref="J22:J23"/>
    <mergeCell ref="K22:K23"/>
    <mergeCell ref="L22:L23"/>
    <mergeCell ref="Q19:Q21"/>
    <mergeCell ref="I21:J21"/>
    <mergeCell ref="K21:L21"/>
    <mergeCell ref="M21:N21"/>
    <mergeCell ref="O21:P21"/>
    <mergeCell ref="M19:M20"/>
    <mergeCell ref="N19:N20"/>
    <mergeCell ref="Q22:Q24"/>
    <mergeCell ref="I24:J24"/>
    <mergeCell ref="K24:L24"/>
    <mergeCell ref="M24:N24"/>
    <mergeCell ref="O24:P24"/>
    <mergeCell ref="M22:M23"/>
    <mergeCell ref="N22:N23"/>
    <mergeCell ref="O22:O23"/>
    <mergeCell ref="P22:P23"/>
    <mergeCell ref="I22:I23"/>
    <mergeCell ref="O25:O26"/>
    <mergeCell ref="P25:P26"/>
    <mergeCell ref="I25:I26"/>
    <mergeCell ref="J25:J26"/>
    <mergeCell ref="K25:K26"/>
    <mergeCell ref="L25:L26"/>
    <mergeCell ref="J28:J29"/>
    <mergeCell ref="K28:K29"/>
    <mergeCell ref="L28:L29"/>
    <mergeCell ref="Q25:Q27"/>
    <mergeCell ref="I27:J27"/>
    <mergeCell ref="K27:L27"/>
    <mergeCell ref="M27:N27"/>
    <mergeCell ref="O27:P27"/>
    <mergeCell ref="M25:M26"/>
    <mergeCell ref="N25:N26"/>
    <mergeCell ref="Q28:Q30"/>
    <mergeCell ref="I30:J30"/>
    <mergeCell ref="K30:L30"/>
    <mergeCell ref="M30:N30"/>
    <mergeCell ref="O30:P30"/>
    <mergeCell ref="M28:M29"/>
    <mergeCell ref="N28:N29"/>
    <mergeCell ref="O28:O29"/>
    <mergeCell ref="P28:P29"/>
    <mergeCell ref="I28:I29"/>
    <mergeCell ref="O31:O32"/>
    <mergeCell ref="P31:P32"/>
    <mergeCell ref="I31:I32"/>
    <mergeCell ref="J31:J32"/>
    <mergeCell ref="K31:K32"/>
    <mergeCell ref="L31:L32"/>
    <mergeCell ref="J34:J35"/>
    <mergeCell ref="K34:K35"/>
    <mergeCell ref="L34:L35"/>
    <mergeCell ref="Q31:Q33"/>
    <mergeCell ref="I33:J33"/>
    <mergeCell ref="K33:L33"/>
    <mergeCell ref="M33:N33"/>
    <mergeCell ref="O33:P33"/>
    <mergeCell ref="M31:M32"/>
    <mergeCell ref="N31:N32"/>
    <mergeCell ref="Q34:Q36"/>
    <mergeCell ref="I36:J36"/>
    <mergeCell ref="K36:L36"/>
    <mergeCell ref="M36:N36"/>
    <mergeCell ref="O36:P36"/>
    <mergeCell ref="M34:M35"/>
    <mergeCell ref="N34:N35"/>
    <mergeCell ref="O34:O35"/>
    <mergeCell ref="P34:P35"/>
    <mergeCell ref="I34:I35"/>
    <mergeCell ref="Q37:Q39"/>
    <mergeCell ref="M37:M38"/>
    <mergeCell ref="N37:N38"/>
    <mergeCell ref="O37:O38"/>
    <mergeCell ref="P37:P38"/>
    <mergeCell ref="I39:J39"/>
    <mergeCell ref="K39:L39"/>
    <mergeCell ref="M39:N39"/>
    <mergeCell ref="O39:P39"/>
    <mergeCell ref="L37:L38"/>
    <mergeCell ref="F37:G37"/>
    <mergeCell ref="F38:G38"/>
    <mergeCell ref="F39:G39"/>
    <mergeCell ref="I37:I38"/>
    <mergeCell ref="J37:J38"/>
    <mergeCell ref="K37:K38"/>
    <mergeCell ref="F5:F6"/>
    <mergeCell ref="G5:G6"/>
    <mergeCell ref="C7:C9"/>
    <mergeCell ref="D7:D9"/>
    <mergeCell ref="D10:D12"/>
    <mergeCell ref="C10:C12"/>
    <mergeCell ref="C13:C15"/>
    <mergeCell ref="D13:D15"/>
    <mergeCell ref="D16:D18"/>
    <mergeCell ref="C16:C18"/>
    <mergeCell ref="D19:D21"/>
    <mergeCell ref="C19:C21"/>
    <mergeCell ref="C22:C24"/>
    <mergeCell ref="C25:C27"/>
    <mergeCell ref="D25:D27"/>
    <mergeCell ref="D22:D24"/>
    <mergeCell ref="D28:D30"/>
    <mergeCell ref="C28:C30"/>
    <mergeCell ref="C31:C33"/>
    <mergeCell ref="D31:D33"/>
    <mergeCell ref="D34:D36"/>
    <mergeCell ref="C34:C36"/>
    <mergeCell ref="D37:D39"/>
    <mergeCell ref="C37:C39"/>
    <mergeCell ref="A37:B39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1:Q1"/>
    <mergeCell ref="A41:Q41"/>
    <mergeCell ref="A44:A46"/>
    <mergeCell ref="B44:B46"/>
    <mergeCell ref="C44:C46"/>
    <mergeCell ref="D44:D45"/>
    <mergeCell ref="E44:E45"/>
    <mergeCell ref="F44:H44"/>
    <mergeCell ref="I44:Q44"/>
    <mergeCell ref="F45:F46"/>
    <mergeCell ref="G45:G46"/>
    <mergeCell ref="H45:H46"/>
    <mergeCell ref="I45:J45"/>
    <mergeCell ref="K45:L45"/>
    <mergeCell ref="M45:N45"/>
    <mergeCell ref="O45:P45"/>
    <mergeCell ref="Q45:Q46"/>
    <mergeCell ref="A47:A49"/>
    <mergeCell ref="C47:C49"/>
    <mergeCell ref="D47:D49"/>
    <mergeCell ref="I47:I48"/>
    <mergeCell ref="I49:J49"/>
    <mergeCell ref="J47:J48"/>
    <mergeCell ref="O47:O48"/>
    <mergeCell ref="P47:P48"/>
    <mergeCell ref="Q47:Q49"/>
    <mergeCell ref="K49:L49"/>
    <mergeCell ref="M49:N49"/>
    <mergeCell ref="O49:P49"/>
    <mergeCell ref="K47:K48"/>
    <mergeCell ref="L47:L48"/>
    <mergeCell ref="M47:M48"/>
    <mergeCell ref="N47:N48"/>
    <mergeCell ref="A50:A52"/>
    <mergeCell ref="C50:C52"/>
    <mergeCell ref="D50:D52"/>
    <mergeCell ref="I50:I51"/>
    <mergeCell ref="J50:J51"/>
    <mergeCell ref="K50:K51"/>
    <mergeCell ref="L50:L51"/>
    <mergeCell ref="Q50:Q52"/>
    <mergeCell ref="I52:J52"/>
    <mergeCell ref="K52:L52"/>
    <mergeCell ref="M52:N52"/>
    <mergeCell ref="O52:P52"/>
    <mergeCell ref="M50:M51"/>
    <mergeCell ref="N50:N51"/>
    <mergeCell ref="O50:O51"/>
    <mergeCell ref="P50:P51"/>
    <mergeCell ref="A53:A55"/>
    <mergeCell ref="C53:C55"/>
    <mergeCell ref="D53:D55"/>
    <mergeCell ref="I53:I54"/>
    <mergeCell ref="I55:J55"/>
    <mergeCell ref="J53:J54"/>
    <mergeCell ref="K53:K54"/>
    <mergeCell ref="L53:L54"/>
    <mergeCell ref="Q53:Q55"/>
    <mergeCell ref="K55:L55"/>
    <mergeCell ref="M55:N55"/>
    <mergeCell ref="O55:P55"/>
    <mergeCell ref="M53:M54"/>
    <mergeCell ref="N53:N54"/>
    <mergeCell ref="O53:O54"/>
    <mergeCell ref="P53:P54"/>
    <mergeCell ref="A56:A58"/>
    <mergeCell ref="C56:C58"/>
    <mergeCell ref="D56:D58"/>
    <mergeCell ref="I56:I57"/>
    <mergeCell ref="J56:J57"/>
    <mergeCell ref="K56:K57"/>
    <mergeCell ref="L56:L57"/>
    <mergeCell ref="Q56:Q58"/>
    <mergeCell ref="I58:J58"/>
    <mergeCell ref="K58:L58"/>
    <mergeCell ref="M58:N58"/>
    <mergeCell ref="O58:P58"/>
    <mergeCell ref="M56:M57"/>
    <mergeCell ref="N56:N57"/>
    <mergeCell ref="O56:O57"/>
    <mergeCell ref="P56:P57"/>
    <mergeCell ref="A59:A61"/>
    <mergeCell ref="C59:C61"/>
    <mergeCell ref="D59:D61"/>
    <mergeCell ref="I59:I60"/>
    <mergeCell ref="I61:J61"/>
    <mergeCell ref="J59:J60"/>
    <mergeCell ref="K59:K60"/>
    <mergeCell ref="L59:L60"/>
    <mergeCell ref="Q59:Q61"/>
    <mergeCell ref="K61:L61"/>
    <mergeCell ref="M61:N61"/>
    <mergeCell ref="O61:P61"/>
    <mergeCell ref="M59:M60"/>
    <mergeCell ref="N59:N60"/>
    <mergeCell ref="O59:O60"/>
    <mergeCell ref="P59:P60"/>
    <mergeCell ref="A62:A64"/>
    <mergeCell ref="C62:C64"/>
    <mergeCell ref="D62:D64"/>
    <mergeCell ref="I62:I63"/>
    <mergeCell ref="J62:J63"/>
    <mergeCell ref="K62:K63"/>
    <mergeCell ref="L62:L63"/>
    <mergeCell ref="Q62:Q64"/>
    <mergeCell ref="I64:J64"/>
    <mergeCell ref="K64:L64"/>
    <mergeCell ref="M64:N64"/>
    <mergeCell ref="O64:P64"/>
    <mergeCell ref="M62:M63"/>
    <mergeCell ref="N62:N63"/>
    <mergeCell ref="O62:O63"/>
    <mergeCell ref="P62:P63"/>
    <mergeCell ref="A65:A67"/>
    <mergeCell ref="C65:C67"/>
    <mergeCell ref="D65:D67"/>
    <mergeCell ref="I65:I66"/>
    <mergeCell ref="I67:J67"/>
    <mergeCell ref="J65:J66"/>
    <mergeCell ref="K65:K66"/>
    <mergeCell ref="L65:L66"/>
    <mergeCell ref="Q65:Q67"/>
    <mergeCell ref="K67:L67"/>
    <mergeCell ref="M67:N67"/>
    <mergeCell ref="O67:P67"/>
    <mergeCell ref="M65:M66"/>
    <mergeCell ref="N65:N66"/>
    <mergeCell ref="O65:O66"/>
    <mergeCell ref="P65:P66"/>
    <mergeCell ref="A68:A70"/>
    <mergeCell ref="C68:C70"/>
    <mergeCell ref="D68:D70"/>
    <mergeCell ref="I68:I69"/>
    <mergeCell ref="J68:J69"/>
    <mergeCell ref="K68:K69"/>
    <mergeCell ref="L68:L69"/>
    <mergeCell ref="Q68:Q70"/>
    <mergeCell ref="I70:J70"/>
    <mergeCell ref="K70:L70"/>
    <mergeCell ref="M70:N70"/>
    <mergeCell ref="O70:P70"/>
    <mergeCell ref="M68:M69"/>
    <mergeCell ref="N68:N69"/>
    <mergeCell ref="O68:O69"/>
    <mergeCell ref="P68:P69"/>
    <mergeCell ref="A71:A73"/>
    <mergeCell ref="C71:C73"/>
    <mergeCell ref="D71:D73"/>
    <mergeCell ref="I71:I72"/>
    <mergeCell ref="I73:J73"/>
    <mergeCell ref="J71:J72"/>
    <mergeCell ref="K71:K72"/>
    <mergeCell ref="L71:L72"/>
    <mergeCell ref="Q71:Q73"/>
    <mergeCell ref="K73:L73"/>
    <mergeCell ref="M73:N73"/>
    <mergeCell ref="O73:P73"/>
    <mergeCell ref="M71:M72"/>
    <mergeCell ref="N71:N72"/>
    <mergeCell ref="O71:O72"/>
    <mergeCell ref="P71:P72"/>
    <mergeCell ref="N74:N75"/>
    <mergeCell ref="O74:O75"/>
    <mergeCell ref="P74:P75"/>
    <mergeCell ref="A74:A76"/>
    <mergeCell ref="C74:C76"/>
    <mergeCell ref="D74:D76"/>
    <mergeCell ref="I74:I75"/>
    <mergeCell ref="J74:J75"/>
    <mergeCell ref="K74:K75"/>
    <mergeCell ref="I77:I78"/>
    <mergeCell ref="J77:J78"/>
    <mergeCell ref="K77:K78"/>
    <mergeCell ref="L74:L75"/>
    <mergeCell ref="Q74:Q76"/>
    <mergeCell ref="I76:J76"/>
    <mergeCell ref="K76:L76"/>
    <mergeCell ref="M76:N76"/>
    <mergeCell ref="O76:P76"/>
    <mergeCell ref="M74:M75"/>
    <mergeCell ref="M79:N79"/>
    <mergeCell ref="O79:P79"/>
    <mergeCell ref="M77:M78"/>
    <mergeCell ref="N77:N78"/>
    <mergeCell ref="O77:O78"/>
    <mergeCell ref="A77:B79"/>
    <mergeCell ref="C77:C79"/>
    <mergeCell ref="D77:D79"/>
    <mergeCell ref="F77:G77"/>
    <mergeCell ref="P77:P78"/>
    <mergeCell ref="L77:L78"/>
    <mergeCell ref="F81:G81"/>
    <mergeCell ref="F82:G82"/>
    <mergeCell ref="O82:P82"/>
    <mergeCell ref="M80:M81"/>
    <mergeCell ref="Q77:Q79"/>
    <mergeCell ref="F78:G78"/>
    <mergeCell ref="F79:G79"/>
    <mergeCell ref="I79:J79"/>
    <mergeCell ref="K79:L79"/>
    <mergeCell ref="I42:Q42"/>
    <mergeCell ref="Q80:Q82"/>
    <mergeCell ref="I82:J82"/>
    <mergeCell ref="K82:L82"/>
    <mergeCell ref="M82:N82"/>
    <mergeCell ref="A80:B82"/>
    <mergeCell ref="C80:C82"/>
    <mergeCell ref="D80:D82"/>
    <mergeCell ref="F80:G80"/>
    <mergeCell ref="O80:O81"/>
    <mergeCell ref="N80:N81"/>
    <mergeCell ref="P80:P81"/>
    <mergeCell ref="I80:I81"/>
    <mergeCell ref="J80:J81"/>
    <mergeCell ref="K80:K81"/>
    <mergeCell ref="L80:L81"/>
  </mergeCells>
  <printOptions horizontalCentered="1" verticalCentered="1"/>
  <pageMargins left="0.3937007874015748" right="0.3937007874015748" top="0.1968503937007874" bottom="0.1968503937007874" header="0.1968503937007874" footer="0"/>
  <pageSetup horizontalDpi="600" verticalDpi="600" orientation="landscape" paperSize="9" scale="75" r:id="rId3"/>
  <headerFooter alignWithMargins="0">
    <oddHeader>&amp;L&amp;"ＭＳ Ｐゴシック,太字"&amp;14(一貫１－３）</oddHeader>
  </headerFooter>
  <rowBreaks count="1" manualBreakCount="1">
    <brk id="4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view="pageBreakPreview" zoomScaleSheetLayoutView="100" zoomScalePageLayoutView="0" workbookViewId="0" topLeftCell="A1">
      <selection activeCell="A10" sqref="A10:L10"/>
    </sheetView>
  </sheetViews>
  <sheetFormatPr defaultColWidth="9.00390625" defaultRowHeight="13.5"/>
  <cols>
    <col min="1" max="1" width="4.50390625" style="2" customWidth="1"/>
    <col min="2" max="2" width="8.50390625" style="27" customWidth="1"/>
    <col min="3" max="3" width="6.125" style="27" customWidth="1"/>
    <col min="4" max="4" width="19.00390625" style="2" customWidth="1"/>
    <col min="5" max="5" width="20.00390625" style="2" customWidth="1"/>
    <col min="6" max="6" width="6.25390625" style="2" customWidth="1"/>
    <col min="7" max="7" width="43.875" style="2" customWidth="1"/>
    <col min="8" max="16384" width="9.00390625" style="2" customWidth="1"/>
  </cols>
  <sheetData>
    <row r="1" spans="1:7" ht="26.25" customHeight="1">
      <c r="A1" s="440" t="s">
        <v>95</v>
      </c>
      <c r="B1" s="440"/>
      <c r="C1" s="440"/>
      <c r="D1" s="440"/>
      <c r="E1" s="440"/>
      <c r="F1" s="440"/>
      <c r="G1" s="440"/>
    </row>
    <row r="2" spans="1:7" ht="26.25" customHeight="1">
      <c r="A2" s="28"/>
      <c r="B2" s="28"/>
      <c r="C2" s="28"/>
      <c r="D2" s="28"/>
      <c r="E2" s="28"/>
      <c r="F2" s="28"/>
      <c r="G2" s="139" t="s">
        <v>74</v>
      </c>
    </row>
    <row r="3" spans="1:7" ht="13.5" customHeight="1" thickBot="1">
      <c r="A3" s="28"/>
      <c r="B3" s="28"/>
      <c r="C3" s="28"/>
      <c r="D3" s="28"/>
      <c r="E3" s="28"/>
      <c r="F3" s="28"/>
      <c r="G3" s="28"/>
    </row>
    <row r="4" spans="1:7" s="27" customFormat="1" ht="27.75" customHeight="1" thickBot="1">
      <c r="A4" s="130" t="s">
        <v>44</v>
      </c>
      <c r="B4" s="134" t="s">
        <v>45</v>
      </c>
      <c r="C4" s="101" t="s">
        <v>42</v>
      </c>
      <c r="D4" s="102" t="s">
        <v>39</v>
      </c>
      <c r="E4" s="442" t="s">
        <v>40</v>
      </c>
      <c r="F4" s="443"/>
      <c r="G4" s="102" t="s">
        <v>73</v>
      </c>
    </row>
    <row r="5" spans="1:7" ht="27.75" customHeight="1">
      <c r="A5" s="131">
        <v>1</v>
      </c>
      <c r="B5" s="106"/>
      <c r="C5" s="96"/>
      <c r="D5" s="170"/>
      <c r="E5" s="444"/>
      <c r="F5" s="445"/>
      <c r="G5" s="170"/>
    </row>
    <row r="6" spans="1:7" ht="27.75" customHeight="1">
      <c r="A6" s="132">
        <v>2</v>
      </c>
      <c r="B6" s="107"/>
      <c r="C6" s="97"/>
      <c r="D6" s="171"/>
      <c r="E6" s="436"/>
      <c r="F6" s="437"/>
      <c r="G6" s="171"/>
    </row>
    <row r="7" spans="1:7" ht="27.75" customHeight="1">
      <c r="A7" s="132">
        <v>3</v>
      </c>
      <c r="B7" s="107"/>
      <c r="C7" s="97"/>
      <c r="D7" s="171"/>
      <c r="E7" s="436"/>
      <c r="F7" s="437"/>
      <c r="G7" s="171"/>
    </row>
    <row r="8" spans="1:7" ht="27.75" customHeight="1">
      <c r="A8" s="132">
        <v>4</v>
      </c>
      <c r="B8" s="107"/>
      <c r="C8" s="97"/>
      <c r="D8" s="171"/>
      <c r="E8" s="436"/>
      <c r="F8" s="437"/>
      <c r="G8" s="171"/>
    </row>
    <row r="9" spans="1:7" ht="27.75" customHeight="1">
      <c r="A9" s="132">
        <v>5</v>
      </c>
      <c r="B9" s="107"/>
      <c r="C9" s="97"/>
      <c r="D9" s="171"/>
      <c r="E9" s="436"/>
      <c r="F9" s="437"/>
      <c r="G9" s="171"/>
    </row>
    <row r="10" spans="1:7" ht="27.75" customHeight="1">
      <c r="A10" s="132">
        <v>6</v>
      </c>
      <c r="B10" s="107"/>
      <c r="C10" s="97"/>
      <c r="D10" s="171"/>
      <c r="E10" s="436"/>
      <c r="F10" s="437"/>
      <c r="G10" s="171"/>
    </row>
    <row r="11" spans="1:7" ht="27.75" customHeight="1">
      <c r="A11" s="132">
        <v>7</v>
      </c>
      <c r="B11" s="107"/>
      <c r="C11" s="97"/>
      <c r="D11" s="171"/>
      <c r="E11" s="436"/>
      <c r="F11" s="437"/>
      <c r="G11" s="171"/>
    </row>
    <row r="12" spans="1:7" ht="27.75" customHeight="1">
      <c r="A12" s="132">
        <v>8</v>
      </c>
      <c r="B12" s="107"/>
      <c r="C12" s="97"/>
      <c r="D12" s="171"/>
      <c r="E12" s="436"/>
      <c r="F12" s="437"/>
      <c r="G12" s="171"/>
    </row>
    <row r="13" spans="1:7" ht="27.75" customHeight="1">
      <c r="A13" s="132">
        <v>9</v>
      </c>
      <c r="B13" s="107"/>
      <c r="C13" s="97"/>
      <c r="D13" s="171"/>
      <c r="E13" s="436"/>
      <c r="F13" s="437"/>
      <c r="G13" s="171"/>
    </row>
    <row r="14" spans="1:7" ht="27.75" customHeight="1" thickBot="1">
      <c r="A14" s="133">
        <v>10</v>
      </c>
      <c r="B14" s="108"/>
      <c r="C14" s="98"/>
      <c r="D14" s="172"/>
      <c r="E14" s="438"/>
      <c r="F14" s="439"/>
      <c r="G14" s="172"/>
    </row>
    <row r="15" spans="1:5" s="94" customFormat="1" ht="11.25" customHeight="1" thickBot="1">
      <c r="A15" s="441"/>
      <c r="B15" s="441"/>
      <c r="C15" s="441"/>
      <c r="D15" s="441"/>
      <c r="E15" s="441"/>
    </row>
    <row r="16" spans="1:7" s="27" customFormat="1" ht="27.75" customHeight="1" thickBot="1">
      <c r="A16" s="154" t="s">
        <v>44</v>
      </c>
      <c r="B16" s="153" t="s">
        <v>46</v>
      </c>
      <c r="C16" s="95" t="s">
        <v>42</v>
      </c>
      <c r="D16" s="100" t="s">
        <v>39</v>
      </c>
      <c r="E16" s="212" t="s">
        <v>76</v>
      </c>
      <c r="F16" s="95" t="s">
        <v>47</v>
      </c>
      <c r="G16" s="100" t="s">
        <v>72</v>
      </c>
    </row>
    <row r="17" spans="1:7" ht="27.75" customHeight="1">
      <c r="A17" s="104">
        <v>1</v>
      </c>
      <c r="B17" s="109"/>
      <c r="C17" s="99"/>
      <c r="D17" s="182"/>
      <c r="E17" s="183"/>
      <c r="F17" s="184"/>
      <c r="G17" s="185"/>
    </row>
    <row r="18" spans="1:7" ht="27.75" customHeight="1">
      <c r="A18" s="103">
        <v>2</v>
      </c>
      <c r="B18" s="107"/>
      <c r="C18" s="97"/>
      <c r="D18" s="182"/>
      <c r="E18" s="183"/>
      <c r="F18" s="184"/>
      <c r="G18" s="171"/>
    </row>
    <row r="19" spans="1:7" ht="27.75" customHeight="1">
      <c r="A19" s="104">
        <v>3</v>
      </c>
      <c r="B19" s="107"/>
      <c r="C19" s="97"/>
      <c r="D19" s="182"/>
      <c r="E19" s="183"/>
      <c r="F19" s="184"/>
      <c r="G19" s="171"/>
    </row>
    <row r="20" spans="1:7" ht="27.75" customHeight="1">
      <c r="A20" s="103">
        <v>4</v>
      </c>
      <c r="B20" s="107"/>
      <c r="C20" s="97"/>
      <c r="D20" s="182"/>
      <c r="E20" s="183"/>
      <c r="F20" s="184"/>
      <c r="G20" s="171"/>
    </row>
    <row r="21" spans="1:7" ht="27.75" customHeight="1">
      <c r="A21" s="104">
        <v>5</v>
      </c>
      <c r="B21" s="107"/>
      <c r="C21" s="97"/>
      <c r="D21" s="182"/>
      <c r="E21" s="183"/>
      <c r="F21" s="184"/>
      <c r="G21" s="171"/>
    </row>
    <row r="22" spans="1:7" ht="27.75" customHeight="1">
      <c r="A22" s="103">
        <v>6</v>
      </c>
      <c r="B22" s="107"/>
      <c r="C22" s="97"/>
      <c r="D22" s="182"/>
      <c r="E22" s="183"/>
      <c r="F22" s="184"/>
      <c r="G22" s="171"/>
    </row>
    <row r="23" spans="1:7" ht="27.75" customHeight="1">
      <c r="A23" s="104">
        <v>7</v>
      </c>
      <c r="B23" s="107"/>
      <c r="C23" s="97"/>
      <c r="D23" s="182"/>
      <c r="E23" s="183"/>
      <c r="F23" s="184"/>
      <c r="G23" s="171"/>
    </row>
    <row r="24" spans="1:7" ht="27.75" customHeight="1">
      <c r="A24" s="103">
        <v>8</v>
      </c>
      <c r="B24" s="107"/>
      <c r="C24" s="97"/>
      <c r="D24" s="182"/>
      <c r="E24" s="183"/>
      <c r="F24" s="184"/>
      <c r="G24" s="171"/>
    </row>
    <row r="25" spans="1:7" ht="27.75" customHeight="1">
      <c r="A25" s="104">
        <v>9</v>
      </c>
      <c r="B25" s="107"/>
      <c r="C25" s="97"/>
      <c r="D25" s="182"/>
      <c r="E25" s="183"/>
      <c r="F25" s="184"/>
      <c r="G25" s="171"/>
    </row>
    <row r="26" spans="1:7" ht="27.75" customHeight="1">
      <c r="A26" s="103">
        <v>10</v>
      </c>
      <c r="B26" s="107"/>
      <c r="C26" s="97"/>
      <c r="D26" s="182"/>
      <c r="E26" s="183"/>
      <c r="F26" s="184"/>
      <c r="G26" s="171"/>
    </row>
    <row r="27" spans="1:7" ht="27.75" customHeight="1">
      <c r="A27" s="104">
        <v>11</v>
      </c>
      <c r="B27" s="107"/>
      <c r="C27" s="97"/>
      <c r="D27" s="182"/>
      <c r="E27" s="183"/>
      <c r="F27" s="184"/>
      <c r="G27" s="171"/>
    </row>
    <row r="28" spans="1:7" ht="27.75" customHeight="1">
      <c r="A28" s="103">
        <v>12</v>
      </c>
      <c r="B28" s="107"/>
      <c r="C28" s="97"/>
      <c r="D28" s="182"/>
      <c r="E28" s="183"/>
      <c r="F28" s="184"/>
      <c r="G28" s="171"/>
    </row>
    <row r="29" spans="1:7" ht="27.75" customHeight="1">
      <c r="A29" s="104">
        <v>13</v>
      </c>
      <c r="B29" s="107"/>
      <c r="C29" s="97"/>
      <c r="D29" s="182"/>
      <c r="E29" s="183"/>
      <c r="F29" s="184"/>
      <c r="G29" s="171"/>
    </row>
    <row r="30" spans="1:7" ht="27.75" customHeight="1">
      <c r="A30" s="103">
        <v>14</v>
      </c>
      <c r="B30" s="107"/>
      <c r="C30" s="97"/>
      <c r="D30" s="182"/>
      <c r="E30" s="183"/>
      <c r="F30" s="184"/>
      <c r="G30" s="171"/>
    </row>
    <row r="31" spans="1:7" ht="27.75" customHeight="1">
      <c r="A31" s="104">
        <v>15</v>
      </c>
      <c r="B31" s="107"/>
      <c r="C31" s="97"/>
      <c r="D31" s="182"/>
      <c r="E31" s="183"/>
      <c r="F31" s="184"/>
      <c r="G31" s="171"/>
    </row>
    <row r="32" spans="1:7" ht="27.75" customHeight="1">
      <c r="A32" s="103">
        <v>16</v>
      </c>
      <c r="B32" s="107"/>
      <c r="C32" s="97"/>
      <c r="D32" s="182"/>
      <c r="E32" s="183"/>
      <c r="F32" s="184"/>
      <c r="G32" s="171"/>
    </row>
    <row r="33" spans="1:7" ht="27.75" customHeight="1">
      <c r="A33" s="104">
        <v>17</v>
      </c>
      <c r="B33" s="107"/>
      <c r="C33" s="97"/>
      <c r="D33" s="182"/>
      <c r="E33" s="183"/>
      <c r="F33" s="184"/>
      <c r="G33" s="171"/>
    </row>
    <row r="34" spans="1:7" ht="27.75" customHeight="1">
      <c r="A34" s="103">
        <v>18</v>
      </c>
      <c r="B34" s="107"/>
      <c r="C34" s="97"/>
      <c r="D34" s="182"/>
      <c r="E34" s="183"/>
      <c r="F34" s="184"/>
      <c r="G34" s="171"/>
    </row>
    <row r="35" spans="1:7" ht="27.75" customHeight="1">
      <c r="A35" s="104">
        <v>19</v>
      </c>
      <c r="B35" s="107"/>
      <c r="C35" s="97"/>
      <c r="D35" s="182"/>
      <c r="E35" s="183"/>
      <c r="F35" s="184"/>
      <c r="G35" s="171"/>
    </row>
    <row r="36" spans="1:7" ht="27.75" customHeight="1" thickBot="1">
      <c r="A36" s="105">
        <v>20</v>
      </c>
      <c r="B36" s="107"/>
      <c r="C36" s="98"/>
      <c r="D36" s="179"/>
      <c r="E36" s="180"/>
      <c r="F36" s="181"/>
      <c r="G36" s="172"/>
    </row>
    <row r="37" spans="1:7" ht="26.25" customHeight="1">
      <c r="A37" s="440" t="s">
        <v>96</v>
      </c>
      <c r="B37" s="440"/>
      <c r="C37" s="440"/>
      <c r="D37" s="440"/>
      <c r="E37" s="440"/>
      <c r="F37" s="440"/>
      <c r="G37" s="440"/>
    </row>
    <row r="38" spans="1:7" ht="26.25" customHeight="1">
      <c r="A38" s="28"/>
      <c r="B38" s="28"/>
      <c r="C38" s="28"/>
      <c r="D38" s="28"/>
      <c r="E38" s="28"/>
      <c r="F38" s="28"/>
      <c r="G38" s="139" t="str">
        <f>G2</f>
        <v>競技団体　</v>
      </c>
    </row>
    <row r="39" ht="14.25" thickBot="1"/>
    <row r="40" spans="1:7" s="27" customFormat="1" ht="27.75" customHeight="1" thickBot="1">
      <c r="A40" s="114" t="s">
        <v>44</v>
      </c>
      <c r="B40" s="110" t="s">
        <v>46</v>
      </c>
      <c r="C40" s="101" t="s">
        <v>42</v>
      </c>
      <c r="D40" s="102" t="s">
        <v>39</v>
      </c>
      <c r="E40" s="135" t="s">
        <v>40</v>
      </c>
      <c r="F40" s="101" t="s">
        <v>47</v>
      </c>
      <c r="G40" s="100" t="s">
        <v>72</v>
      </c>
    </row>
    <row r="41" spans="1:7" ht="27.75" customHeight="1">
      <c r="A41" s="115">
        <v>21</v>
      </c>
      <c r="B41" s="111"/>
      <c r="C41" s="96"/>
      <c r="D41" s="173"/>
      <c r="E41" s="174"/>
      <c r="F41" s="175"/>
      <c r="G41" s="170"/>
    </row>
    <row r="42" spans="1:7" ht="27.75" customHeight="1">
      <c r="A42" s="116">
        <v>22</v>
      </c>
      <c r="B42" s="112"/>
      <c r="C42" s="97"/>
      <c r="D42" s="176"/>
      <c r="E42" s="177"/>
      <c r="F42" s="178"/>
      <c r="G42" s="171"/>
    </row>
    <row r="43" spans="1:7" ht="27.75" customHeight="1">
      <c r="A43" s="116">
        <v>23</v>
      </c>
      <c r="B43" s="112"/>
      <c r="C43" s="97"/>
      <c r="D43" s="176"/>
      <c r="E43" s="177"/>
      <c r="F43" s="178"/>
      <c r="G43" s="171"/>
    </row>
    <row r="44" spans="1:7" ht="27.75" customHeight="1">
      <c r="A44" s="116">
        <v>24</v>
      </c>
      <c r="B44" s="112"/>
      <c r="C44" s="97"/>
      <c r="D44" s="176"/>
      <c r="E44" s="177"/>
      <c r="F44" s="178"/>
      <c r="G44" s="171"/>
    </row>
    <row r="45" spans="1:7" ht="27.75" customHeight="1">
      <c r="A45" s="116">
        <v>25</v>
      </c>
      <c r="B45" s="112"/>
      <c r="C45" s="97"/>
      <c r="D45" s="176"/>
      <c r="E45" s="177"/>
      <c r="F45" s="178"/>
      <c r="G45" s="171"/>
    </row>
    <row r="46" spans="1:7" ht="27.75" customHeight="1">
      <c r="A46" s="116">
        <v>26</v>
      </c>
      <c r="B46" s="112"/>
      <c r="C46" s="97"/>
      <c r="D46" s="176"/>
      <c r="E46" s="177"/>
      <c r="F46" s="178"/>
      <c r="G46" s="171"/>
    </row>
    <row r="47" spans="1:7" ht="27.75" customHeight="1">
      <c r="A47" s="116">
        <v>27</v>
      </c>
      <c r="B47" s="112"/>
      <c r="C47" s="97"/>
      <c r="D47" s="176"/>
      <c r="E47" s="177"/>
      <c r="F47" s="178"/>
      <c r="G47" s="171"/>
    </row>
    <row r="48" spans="1:7" ht="27.75" customHeight="1">
      <c r="A48" s="116">
        <v>28</v>
      </c>
      <c r="B48" s="112"/>
      <c r="C48" s="97"/>
      <c r="D48" s="176"/>
      <c r="E48" s="177"/>
      <c r="F48" s="178"/>
      <c r="G48" s="171"/>
    </row>
    <row r="49" spans="1:7" ht="27.75" customHeight="1">
      <c r="A49" s="116">
        <v>29</v>
      </c>
      <c r="B49" s="112"/>
      <c r="C49" s="97"/>
      <c r="D49" s="176"/>
      <c r="E49" s="177"/>
      <c r="F49" s="178"/>
      <c r="G49" s="171"/>
    </row>
    <row r="50" spans="1:7" ht="27.75" customHeight="1">
      <c r="A50" s="116">
        <v>30</v>
      </c>
      <c r="B50" s="112"/>
      <c r="C50" s="97"/>
      <c r="D50" s="176"/>
      <c r="E50" s="177"/>
      <c r="F50" s="178"/>
      <c r="G50" s="171"/>
    </row>
    <row r="51" spans="1:7" ht="27.75" customHeight="1">
      <c r="A51" s="116">
        <v>31</v>
      </c>
      <c r="B51" s="112"/>
      <c r="C51" s="97"/>
      <c r="D51" s="176"/>
      <c r="E51" s="177"/>
      <c r="F51" s="178"/>
      <c r="G51" s="171"/>
    </row>
    <row r="52" spans="1:7" ht="27.75" customHeight="1">
      <c r="A52" s="116">
        <v>32</v>
      </c>
      <c r="B52" s="112"/>
      <c r="C52" s="97"/>
      <c r="D52" s="176"/>
      <c r="E52" s="177"/>
      <c r="F52" s="178"/>
      <c r="G52" s="171"/>
    </row>
    <row r="53" spans="1:7" ht="27.75" customHeight="1">
      <c r="A53" s="116">
        <v>33</v>
      </c>
      <c r="B53" s="112"/>
      <c r="C53" s="97"/>
      <c r="D53" s="176"/>
      <c r="E53" s="177"/>
      <c r="F53" s="178"/>
      <c r="G53" s="171"/>
    </row>
    <row r="54" spans="1:7" ht="27.75" customHeight="1">
      <c r="A54" s="116">
        <v>34</v>
      </c>
      <c r="B54" s="112"/>
      <c r="C54" s="97"/>
      <c r="D54" s="176"/>
      <c r="E54" s="177"/>
      <c r="F54" s="178"/>
      <c r="G54" s="171"/>
    </row>
    <row r="55" spans="1:7" ht="27.75" customHeight="1">
      <c r="A55" s="116">
        <v>35</v>
      </c>
      <c r="B55" s="112"/>
      <c r="C55" s="97"/>
      <c r="D55" s="176"/>
      <c r="E55" s="177"/>
      <c r="F55" s="178"/>
      <c r="G55" s="171"/>
    </row>
    <row r="56" spans="1:7" ht="27.75" customHeight="1">
      <c r="A56" s="116">
        <v>36</v>
      </c>
      <c r="B56" s="112"/>
      <c r="C56" s="97"/>
      <c r="D56" s="176"/>
      <c r="E56" s="177"/>
      <c r="F56" s="178"/>
      <c r="G56" s="171"/>
    </row>
    <row r="57" spans="1:7" ht="27.75" customHeight="1">
      <c r="A57" s="116">
        <v>37</v>
      </c>
      <c r="B57" s="112"/>
      <c r="C57" s="97"/>
      <c r="D57" s="176"/>
      <c r="E57" s="177"/>
      <c r="F57" s="178"/>
      <c r="G57" s="171"/>
    </row>
    <row r="58" spans="1:7" ht="27.75" customHeight="1">
      <c r="A58" s="116">
        <v>38</v>
      </c>
      <c r="B58" s="112"/>
      <c r="C58" s="97"/>
      <c r="D58" s="176"/>
      <c r="E58" s="177"/>
      <c r="F58" s="178"/>
      <c r="G58" s="171"/>
    </row>
    <row r="59" spans="1:7" ht="27.75" customHeight="1">
      <c r="A59" s="116">
        <v>39</v>
      </c>
      <c r="B59" s="112"/>
      <c r="C59" s="97"/>
      <c r="D59" s="176"/>
      <c r="E59" s="177"/>
      <c r="F59" s="178"/>
      <c r="G59" s="171"/>
    </row>
    <row r="60" spans="1:7" ht="27.75" customHeight="1">
      <c r="A60" s="116">
        <v>40</v>
      </c>
      <c r="B60" s="112"/>
      <c r="C60" s="97"/>
      <c r="D60" s="176"/>
      <c r="E60" s="177"/>
      <c r="F60" s="178"/>
      <c r="G60" s="171"/>
    </row>
    <row r="61" spans="1:7" ht="27.75" customHeight="1">
      <c r="A61" s="116">
        <v>41</v>
      </c>
      <c r="B61" s="112"/>
      <c r="C61" s="97"/>
      <c r="D61" s="176"/>
      <c r="E61" s="177"/>
      <c r="F61" s="178"/>
      <c r="G61" s="171"/>
    </row>
    <row r="62" spans="1:7" ht="27.75" customHeight="1">
      <c r="A62" s="116">
        <v>42</v>
      </c>
      <c r="B62" s="112"/>
      <c r="C62" s="97"/>
      <c r="D62" s="176"/>
      <c r="E62" s="177"/>
      <c r="F62" s="178"/>
      <c r="G62" s="171"/>
    </row>
    <row r="63" spans="1:7" ht="27.75" customHeight="1">
      <c r="A63" s="116">
        <v>43</v>
      </c>
      <c r="B63" s="112"/>
      <c r="C63" s="97"/>
      <c r="D63" s="176"/>
      <c r="E63" s="177"/>
      <c r="F63" s="178"/>
      <c r="G63" s="171"/>
    </row>
    <row r="64" spans="1:7" ht="27.75" customHeight="1">
      <c r="A64" s="116">
        <v>44</v>
      </c>
      <c r="B64" s="112"/>
      <c r="C64" s="97"/>
      <c r="D64" s="176"/>
      <c r="E64" s="177"/>
      <c r="F64" s="178"/>
      <c r="G64" s="171"/>
    </row>
    <row r="65" spans="1:7" ht="27.75" customHeight="1">
      <c r="A65" s="116">
        <v>45</v>
      </c>
      <c r="B65" s="112"/>
      <c r="C65" s="97"/>
      <c r="D65" s="176"/>
      <c r="E65" s="177"/>
      <c r="F65" s="178"/>
      <c r="G65" s="171"/>
    </row>
    <row r="66" spans="1:7" ht="27.75" customHeight="1">
      <c r="A66" s="116">
        <v>46</v>
      </c>
      <c r="B66" s="112"/>
      <c r="C66" s="97"/>
      <c r="D66" s="176"/>
      <c r="E66" s="177"/>
      <c r="F66" s="178"/>
      <c r="G66" s="171"/>
    </row>
    <row r="67" spans="1:7" ht="27.75" customHeight="1">
      <c r="A67" s="116">
        <v>47</v>
      </c>
      <c r="B67" s="112"/>
      <c r="C67" s="97"/>
      <c r="D67" s="176"/>
      <c r="E67" s="177"/>
      <c r="F67" s="178"/>
      <c r="G67" s="171"/>
    </row>
    <row r="68" spans="1:7" ht="27.75" customHeight="1">
      <c r="A68" s="116">
        <v>48</v>
      </c>
      <c r="B68" s="112"/>
      <c r="C68" s="97"/>
      <c r="D68" s="176"/>
      <c r="E68" s="177"/>
      <c r="F68" s="178"/>
      <c r="G68" s="171"/>
    </row>
    <row r="69" spans="1:7" ht="27.75" customHeight="1">
      <c r="A69" s="116">
        <v>49</v>
      </c>
      <c r="B69" s="112"/>
      <c r="C69" s="97"/>
      <c r="D69" s="176"/>
      <c r="E69" s="177"/>
      <c r="F69" s="178"/>
      <c r="G69" s="171"/>
    </row>
    <row r="70" spans="1:7" ht="27.75" customHeight="1" thickBot="1">
      <c r="A70" s="117">
        <v>50</v>
      </c>
      <c r="B70" s="113"/>
      <c r="C70" s="98"/>
      <c r="D70" s="179"/>
      <c r="E70" s="180"/>
      <c r="F70" s="181"/>
      <c r="G70" s="172"/>
    </row>
  </sheetData>
  <sheetProtection/>
  <mergeCells count="14">
    <mergeCell ref="A1:G1"/>
    <mergeCell ref="A37:G37"/>
    <mergeCell ref="A15:E15"/>
    <mergeCell ref="E4:F4"/>
    <mergeCell ref="E5:F5"/>
    <mergeCell ref="E6:F6"/>
    <mergeCell ref="E7:F7"/>
    <mergeCell ref="E8:F8"/>
    <mergeCell ref="E13:F13"/>
    <mergeCell ref="E14:F14"/>
    <mergeCell ref="E9:F9"/>
    <mergeCell ref="E10:F10"/>
    <mergeCell ref="E11:F11"/>
    <mergeCell ref="E12:F12"/>
  </mergeCells>
  <printOptions horizontalCentered="1" verticalCentered="1"/>
  <pageMargins left="0.5905511811023623" right="0.3937007874015748" top="0.3937007874015748" bottom="0.3937007874015748" header="0.1968503937007874" footer="0"/>
  <pageSetup horizontalDpi="600" verticalDpi="600" orientation="portrait" paperSize="9" scale="85" r:id="rId2"/>
  <headerFooter alignWithMargins="0">
    <oddHeader>&amp;L&amp;12(一貫１－４）</oddHeader>
  </headerFooter>
  <rowBreaks count="1" manualBreakCount="1"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7">
      <selection activeCell="B7" sqref="B7:D14"/>
    </sheetView>
  </sheetViews>
  <sheetFormatPr defaultColWidth="9.00390625" defaultRowHeight="13.5"/>
  <cols>
    <col min="1" max="1" width="8.875" style="2" customWidth="1"/>
    <col min="2" max="4" width="26.75390625" style="2" customWidth="1"/>
    <col min="5" max="16384" width="9.00390625" style="2" customWidth="1"/>
  </cols>
  <sheetData>
    <row r="1" ht="30" customHeight="1" thickBot="1" thickTop="1">
      <c r="D1" s="218" t="s">
        <v>104</v>
      </c>
    </row>
    <row r="2" ht="16.5" customHeight="1" thickTop="1"/>
    <row r="3" spans="1:4" ht="22.5" customHeight="1">
      <c r="A3" s="446" t="s">
        <v>106</v>
      </c>
      <c r="B3" s="446"/>
      <c r="C3" s="446"/>
      <c r="D3" s="446"/>
    </row>
    <row r="4" ht="22.5" customHeight="1" thickBot="1"/>
    <row r="5" spans="1:4" ht="22.5" customHeight="1">
      <c r="A5" s="447" t="s">
        <v>103</v>
      </c>
      <c r="B5" s="449"/>
      <c r="C5" s="450"/>
      <c r="D5" s="451"/>
    </row>
    <row r="6" spans="1:4" ht="22.5" customHeight="1" thickBot="1">
      <c r="A6" s="448"/>
      <c r="B6" s="452"/>
      <c r="C6" s="453"/>
      <c r="D6" s="454"/>
    </row>
    <row r="7" spans="1:4" ht="19.5" customHeight="1">
      <c r="A7" s="455" t="s">
        <v>102</v>
      </c>
      <c r="B7" s="458"/>
      <c r="C7" s="459"/>
      <c r="D7" s="460"/>
    </row>
    <row r="8" spans="1:4" ht="19.5" customHeight="1">
      <c r="A8" s="456"/>
      <c r="B8" s="461"/>
      <c r="C8" s="462"/>
      <c r="D8" s="463"/>
    </row>
    <row r="9" spans="1:4" ht="19.5" customHeight="1">
      <c r="A9" s="456"/>
      <c r="B9" s="461"/>
      <c r="C9" s="462"/>
      <c r="D9" s="463"/>
    </row>
    <row r="10" spans="1:4" ht="19.5" customHeight="1">
      <c r="A10" s="456"/>
      <c r="B10" s="461"/>
      <c r="C10" s="462"/>
      <c r="D10" s="463"/>
    </row>
    <row r="11" spans="1:4" ht="19.5" customHeight="1">
      <c r="A11" s="456"/>
      <c r="B11" s="461"/>
      <c r="C11" s="462"/>
      <c r="D11" s="463"/>
    </row>
    <row r="12" spans="1:4" ht="19.5" customHeight="1">
      <c r="A12" s="456"/>
      <c r="B12" s="461"/>
      <c r="C12" s="462"/>
      <c r="D12" s="463"/>
    </row>
    <row r="13" spans="1:4" ht="19.5" customHeight="1">
      <c r="A13" s="456"/>
      <c r="B13" s="461"/>
      <c r="C13" s="462"/>
      <c r="D13" s="463"/>
    </row>
    <row r="14" spans="1:4" ht="19.5" customHeight="1" thickBot="1">
      <c r="A14" s="457"/>
      <c r="B14" s="464"/>
      <c r="C14" s="465"/>
      <c r="D14" s="466"/>
    </row>
    <row r="15" spans="1:4" ht="22.5" customHeight="1">
      <c r="A15" s="94"/>
      <c r="B15" s="94"/>
      <c r="C15" s="94"/>
      <c r="D15" s="217"/>
    </row>
    <row r="16" spans="1:4" ht="26.25" customHeight="1" thickBot="1">
      <c r="A16" s="94" t="s">
        <v>101</v>
      </c>
      <c r="B16" s="94"/>
      <c r="C16" s="94"/>
      <c r="D16" s="94"/>
    </row>
    <row r="17" spans="1:4" ht="22.5" customHeight="1" thickBot="1">
      <c r="A17" s="216"/>
      <c r="B17" s="215" t="s">
        <v>100</v>
      </c>
      <c r="C17" s="214" t="s">
        <v>99</v>
      </c>
      <c r="D17" s="213" t="s">
        <v>98</v>
      </c>
    </row>
    <row r="18" spans="1:4" ht="24.75" customHeight="1" thickTop="1">
      <c r="A18" s="467" t="s">
        <v>51</v>
      </c>
      <c r="B18" s="470"/>
      <c r="C18" s="473"/>
      <c r="D18" s="476"/>
    </row>
    <row r="19" spans="1:4" ht="24.75" customHeight="1">
      <c r="A19" s="468"/>
      <c r="B19" s="471"/>
      <c r="C19" s="474"/>
      <c r="D19" s="477"/>
    </row>
    <row r="20" spans="1:4" ht="24.75" customHeight="1">
      <c r="A20" s="468"/>
      <c r="B20" s="471"/>
      <c r="C20" s="474"/>
      <c r="D20" s="477"/>
    </row>
    <row r="21" spans="1:4" ht="24.75" customHeight="1">
      <c r="A21" s="468"/>
      <c r="B21" s="471"/>
      <c r="C21" s="474"/>
      <c r="D21" s="477"/>
    </row>
    <row r="22" spans="1:4" ht="24.75" customHeight="1">
      <c r="A22" s="468"/>
      <c r="B22" s="471"/>
      <c r="C22" s="474"/>
      <c r="D22" s="477"/>
    </row>
    <row r="23" spans="1:4" ht="24.75" customHeight="1" thickBot="1">
      <c r="A23" s="469"/>
      <c r="B23" s="472"/>
      <c r="C23" s="475"/>
      <c r="D23" s="478"/>
    </row>
    <row r="24" spans="1:4" ht="24.75" customHeight="1">
      <c r="A24" s="479" t="s">
        <v>50</v>
      </c>
      <c r="B24" s="480"/>
      <c r="C24" s="481"/>
      <c r="D24" s="482"/>
    </row>
    <row r="25" spans="1:4" ht="24.75" customHeight="1">
      <c r="A25" s="468"/>
      <c r="B25" s="471"/>
      <c r="C25" s="474"/>
      <c r="D25" s="477"/>
    </row>
    <row r="26" spans="1:4" ht="24.75" customHeight="1">
      <c r="A26" s="468"/>
      <c r="B26" s="471"/>
      <c r="C26" s="474"/>
      <c r="D26" s="477"/>
    </row>
    <row r="27" spans="1:4" ht="24.75" customHeight="1">
      <c r="A27" s="468"/>
      <c r="B27" s="471"/>
      <c r="C27" s="474"/>
      <c r="D27" s="477"/>
    </row>
    <row r="28" spans="1:4" ht="24.75" customHeight="1">
      <c r="A28" s="468"/>
      <c r="B28" s="471"/>
      <c r="C28" s="474"/>
      <c r="D28" s="477"/>
    </row>
    <row r="29" spans="1:4" ht="24.75" customHeight="1" thickBot="1">
      <c r="A29" s="469"/>
      <c r="B29" s="472"/>
      <c r="C29" s="475"/>
      <c r="D29" s="478"/>
    </row>
    <row r="30" spans="1:4" ht="24.75" customHeight="1">
      <c r="A30" s="479" t="s">
        <v>97</v>
      </c>
      <c r="B30" s="480"/>
      <c r="C30" s="481"/>
      <c r="D30" s="482"/>
    </row>
    <row r="31" spans="1:4" ht="24.75" customHeight="1">
      <c r="A31" s="468"/>
      <c r="B31" s="471"/>
      <c r="C31" s="474"/>
      <c r="D31" s="477"/>
    </row>
    <row r="32" spans="1:4" ht="24.75" customHeight="1">
      <c r="A32" s="468"/>
      <c r="B32" s="471"/>
      <c r="C32" s="474"/>
      <c r="D32" s="477"/>
    </row>
    <row r="33" spans="1:4" ht="24.75" customHeight="1">
      <c r="A33" s="468"/>
      <c r="B33" s="471"/>
      <c r="C33" s="474"/>
      <c r="D33" s="477"/>
    </row>
    <row r="34" spans="1:4" ht="24.75" customHeight="1">
      <c r="A34" s="468"/>
      <c r="B34" s="471"/>
      <c r="C34" s="474"/>
      <c r="D34" s="477"/>
    </row>
    <row r="35" spans="1:4" ht="24.75" customHeight="1" thickBot="1">
      <c r="A35" s="469"/>
      <c r="B35" s="472"/>
      <c r="C35" s="475"/>
      <c r="D35" s="478"/>
    </row>
  </sheetData>
  <sheetProtection/>
  <mergeCells count="17">
    <mergeCell ref="A24:A29"/>
    <mergeCell ref="B24:B29"/>
    <mergeCell ref="C24:C29"/>
    <mergeCell ref="D24:D29"/>
    <mergeCell ref="A30:A35"/>
    <mergeCell ref="B30:B35"/>
    <mergeCell ref="C30:C35"/>
    <mergeCell ref="D30:D35"/>
    <mergeCell ref="A3:D3"/>
    <mergeCell ref="A5:A6"/>
    <mergeCell ref="B5:D6"/>
    <mergeCell ref="A7:A14"/>
    <mergeCell ref="B7:D14"/>
    <mergeCell ref="A18:A23"/>
    <mergeCell ref="B18:B23"/>
    <mergeCell ref="C18:C23"/>
    <mergeCell ref="D18:D23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  <headerFooter>
    <oddHeader>&amp;L（一貫１－５）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75" zoomScaleNormal="75" zoomScaleSheetLayoutView="75" zoomScalePageLayoutView="0" workbookViewId="0" topLeftCell="A10">
      <selection activeCell="A7" sqref="A7"/>
    </sheetView>
  </sheetViews>
  <sheetFormatPr defaultColWidth="9.00390625" defaultRowHeight="13.5"/>
  <cols>
    <col min="1" max="1" width="6.375" style="0" customWidth="1"/>
    <col min="2" max="5" width="9.375" style="0" customWidth="1"/>
    <col min="6" max="6" width="10.50390625" style="0" customWidth="1"/>
    <col min="7" max="7" width="5.875" style="0" customWidth="1"/>
    <col min="8" max="8" width="12.00390625" style="0" customWidth="1"/>
    <col min="9" max="11" width="10.125" style="0" customWidth="1"/>
    <col min="12" max="12" width="16.25390625" style="0" customWidth="1"/>
  </cols>
  <sheetData>
    <row r="1" spans="1:12" s="17" customFormat="1" ht="74.25" customHeight="1">
      <c r="A1" s="16"/>
      <c r="B1" s="16"/>
      <c r="C1" s="16"/>
      <c r="D1" s="486" t="s">
        <v>112</v>
      </c>
      <c r="E1" s="486"/>
      <c r="F1" s="486"/>
      <c r="G1" s="486"/>
      <c r="H1" s="486"/>
      <c r="I1" s="486"/>
      <c r="J1" s="16"/>
      <c r="K1" s="16"/>
      <c r="L1" s="16"/>
    </row>
    <row r="2" spans="1:12" s="158" customFormat="1" ht="74.25" customHeight="1">
      <c r="A2" s="19"/>
      <c r="B2" s="19"/>
      <c r="C2" s="157"/>
      <c r="D2" s="488"/>
      <c r="E2" s="488"/>
      <c r="F2" s="488"/>
      <c r="G2" s="488"/>
      <c r="H2" s="488"/>
      <c r="I2" s="488"/>
      <c r="J2" s="19"/>
      <c r="K2" s="19"/>
      <c r="L2" s="19"/>
    </row>
    <row r="3" spans="1:12" s="17" customFormat="1" ht="74.25" customHeight="1">
      <c r="A3" s="18"/>
      <c r="B3" s="18"/>
      <c r="C3" s="493" t="s">
        <v>111</v>
      </c>
      <c r="D3" s="493"/>
      <c r="E3" s="493"/>
      <c r="F3" s="493"/>
      <c r="G3" s="493"/>
      <c r="H3" s="493"/>
      <c r="I3" s="493"/>
      <c r="J3" s="493"/>
      <c r="K3" s="18"/>
      <c r="L3" s="18"/>
    </row>
    <row r="4" spans="1:12" s="17" customFormat="1" ht="39" customHeight="1">
      <c r="A4" s="18"/>
      <c r="B4" s="18"/>
      <c r="C4" s="18"/>
      <c r="D4" s="156"/>
      <c r="E4" s="156"/>
      <c r="F4" s="156"/>
      <c r="G4" s="156"/>
      <c r="H4" s="156"/>
      <c r="I4" s="156"/>
      <c r="J4" s="18"/>
      <c r="K4" s="18"/>
      <c r="L4" s="18"/>
    </row>
    <row r="5" spans="1:12" s="17" customFormat="1" ht="39" customHeight="1">
      <c r="A5" s="483" t="s">
        <v>110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</row>
    <row r="6" spans="1:12" s="17" customFormat="1" ht="39" customHeight="1">
      <c r="A6" s="483" t="s">
        <v>114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</row>
    <row r="7" spans="3:10" s="17" customFormat="1" ht="39" customHeight="1">
      <c r="C7" s="484"/>
      <c r="D7" s="484"/>
      <c r="E7" s="484"/>
      <c r="F7" s="484"/>
      <c r="G7" s="484"/>
      <c r="H7" s="484"/>
      <c r="I7" s="484"/>
      <c r="J7" s="484"/>
    </row>
    <row r="8" spans="1:12" s="17" customFormat="1" ht="75" customHeight="1">
      <c r="A8" s="20"/>
      <c r="B8" s="20"/>
      <c r="C8" s="20"/>
      <c r="D8" s="489" t="s">
        <v>75</v>
      </c>
      <c r="E8" s="489"/>
      <c r="F8" s="489"/>
      <c r="G8" s="489"/>
      <c r="H8" s="489"/>
      <c r="I8" s="489"/>
      <c r="J8" s="20"/>
      <c r="K8" s="20"/>
      <c r="L8" s="20"/>
    </row>
    <row r="9" spans="1:12" ht="23.25" customHeight="1">
      <c r="A9" s="2"/>
      <c r="B9" s="2"/>
      <c r="C9" s="2"/>
      <c r="D9" s="27"/>
      <c r="E9" s="2"/>
      <c r="F9" s="2"/>
      <c r="G9" s="2"/>
      <c r="H9" s="2"/>
      <c r="I9" s="2"/>
      <c r="J9" s="2"/>
      <c r="K9" s="2"/>
      <c r="L9" s="2"/>
    </row>
    <row r="10" spans="1:12" s="25" customFormat="1" ht="23.25" customHeight="1">
      <c r="A10" s="490"/>
      <c r="B10" s="490"/>
      <c r="C10" s="490"/>
      <c r="D10" s="491"/>
      <c r="E10" s="491"/>
      <c r="F10" s="159"/>
      <c r="G10" s="24"/>
      <c r="H10" s="155"/>
      <c r="I10" s="492"/>
      <c r="J10" s="492"/>
      <c r="K10" s="492"/>
      <c r="L10" s="492"/>
    </row>
    <row r="11" spans="1:12" s="25" customFormat="1" ht="23.25" customHeight="1">
      <c r="A11" s="485"/>
      <c r="B11" s="485"/>
      <c r="C11" s="485"/>
      <c r="D11" s="485"/>
      <c r="E11" s="485"/>
      <c r="F11" s="485"/>
      <c r="G11" s="485"/>
      <c r="H11" s="485"/>
      <c r="I11" s="485"/>
      <c r="J11" s="485"/>
      <c r="K11" s="485"/>
      <c r="L11" s="485"/>
    </row>
    <row r="12" spans="1:12" s="14" customFormat="1" ht="45.75" customHeight="1">
      <c r="A12" s="3"/>
      <c r="B12" s="487" t="s">
        <v>58</v>
      </c>
      <c r="C12" s="487"/>
      <c r="D12" s="487"/>
      <c r="E12" s="487"/>
      <c r="F12" s="3"/>
      <c r="G12" s="3"/>
      <c r="H12" s="3"/>
      <c r="I12" s="3"/>
      <c r="J12" s="3"/>
      <c r="K12" s="3"/>
      <c r="L12" s="3"/>
    </row>
    <row r="13" spans="1:12" s="14" customFormat="1" ht="4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s="14" customFormat="1" ht="45.75" customHeight="1">
      <c r="A14" s="3"/>
      <c r="B14" s="227" t="s">
        <v>105</v>
      </c>
      <c r="C14" s="227"/>
      <c r="D14" s="227"/>
      <c r="E14" s="227"/>
      <c r="F14" s="2"/>
      <c r="G14" s="3"/>
      <c r="H14" s="3"/>
      <c r="I14" s="3"/>
      <c r="J14" s="3"/>
      <c r="K14" s="3"/>
      <c r="L14" s="3"/>
    </row>
    <row r="15" spans="1:12" s="14" customFormat="1" ht="45.75" customHeight="1">
      <c r="A15" s="3"/>
      <c r="B15" s="228" t="s">
        <v>109</v>
      </c>
      <c r="C15" s="228"/>
      <c r="D15" s="228"/>
      <c r="E15" s="228"/>
      <c r="F15" s="1"/>
      <c r="G15" s="3"/>
      <c r="H15" s="3"/>
      <c r="I15" s="3"/>
      <c r="J15" s="3"/>
      <c r="K15" s="3"/>
      <c r="L15" s="3"/>
    </row>
    <row r="16" spans="1:12" s="14" customFormat="1" ht="53.25" customHeight="1">
      <c r="A16" s="9"/>
      <c r="B16" s="9"/>
      <c r="C16" s="9"/>
      <c r="D16" s="9"/>
      <c r="E16" s="9"/>
      <c r="F16" s="24"/>
      <c r="G16" s="9"/>
      <c r="H16" s="9"/>
      <c r="I16" s="9"/>
      <c r="J16" s="9"/>
      <c r="K16" s="9"/>
      <c r="L16" s="9"/>
    </row>
    <row r="17" spans="1:12" ht="59.25" customHeight="1">
      <c r="A17" s="2"/>
      <c r="B17" s="2"/>
      <c r="C17" s="2"/>
      <c r="D17" s="2"/>
      <c r="E17" s="2"/>
      <c r="F17" s="2"/>
      <c r="G17" s="231" t="s">
        <v>2</v>
      </c>
      <c r="H17" s="231"/>
      <c r="I17" s="233"/>
      <c r="J17" s="233"/>
      <c r="K17" s="233"/>
      <c r="L17" s="233"/>
    </row>
    <row r="18" spans="1:12" ht="59.25" customHeight="1">
      <c r="A18" s="2"/>
      <c r="B18" s="2"/>
      <c r="C18" s="2"/>
      <c r="D18" s="2"/>
      <c r="E18" s="2"/>
      <c r="F18" s="2"/>
      <c r="G18" s="232" t="s">
        <v>0</v>
      </c>
      <c r="H18" s="232"/>
      <c r="I18" s="230"/>
      <c r="J18" s="230"/>
      <c r="K18" s="230"/>
      <c r="L18" s="8" t="s">
        <v>1</v>
      </c>
    </row>
  </sheetData>
  <sheetProtection/>
  <mergeCells count="19">
    <mergeCell ref="D1:I1"/>
    <mergeCell ref="B12:E12"/>
    <mergeCell ref="D2:E2"/>
    <mergeCell ref="F2:I2"/>
    <mergeCell ref="D8:I8"/>
    <mergeCell ref="A10:C10"/>
    <mergeCell ref="D10:E10"/>
    <mergeCell ref="I10:L10"/>
    <mergeCell ref="C3:J3"/>
    <mergeCell ref="A5:L5"/>
    <mergeCell ref="A6:L6"/>
    <mergeCell ref="C7:J7"/>
    <mergeCell ref="G18:H18"/>
    <mergeCell ref="I18:K18"/>
    <mergeCell ref="A11:L11"/>
    <mergeCell ref="B14:E14"/>
    <mergeCell ref="B15:E15"/>
    <mergeCell ref="G17:H17"/>
    <mergeCell ref="I17:L17"/>
  </mergeCells>
  <printOptions horizontalCentered="1" verticalCentered="1"/>
  <pageMargins left="0.28" right="0.21" top="0.3937007874015748" bottom="0.3937007874015748" header="0.4330708661417323" footer="0"/>
  <pageSetup horizontalDpi="600" verticalDpi="600" orientation="portrait" paperSize="9" scale="83" r:id="rId1"/>
  <headerFooter alignWithMargins="0">
    <oddHeader>&amp;L&amp;14(様式４）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75" zoomScaleNormal="75" zoomScaleSheetLayoutView="75" zoomScalePageLayoutView="0" workbookViewId="0" topLeftCell="A1">
      <selection activeCell="P12" sqref="P12"/>
    </sheetView>
  </sheetViews>
  <sheetFormatPr defaultColWidth="9.00390625" defaultRowHeight="13.5"/>
  <cols>
    <col min="2" max="2" width="4.50390625" style="0" customWidth="1"/>
    <col min="3" max="3" width="13.125" style="0" customWidth="1"/>
  </cols>
  <sheetData>
    <row r="1" spans="1:13" ht="38.25" customHeight="1">
      <c r="A1" s="494" t="s">
        <v>77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</row>
    <row r="2" spans="1:13" ht="38.2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s="11" customFormat="1" ht="53.25" customHeight="1">
      <c r="A3" s="3"/>
      <c r="B3" s="3"/>
      <c r="C3" s="3"/>
      <c r="D3" s="3"/>
      <c r="E3" s="3"/>
      <c r="F3" s="3"/>
      <c r="G3" s="3"/>
      <c r="H3" s="497" t="s">
        <v>78</v>
      </c>
      <c r="I3" s="497"/>
      <c r="J3" s="498"/>
      <c r="K3" s="498"/>
      <c r="L3" s="498"/>
      <c r="M3" s="187"/>
    </row>
    <row r="4" spans="1:13" s="11" customFormat="1" ht="53.25" customHeight="1">
      <c r="A4" s="3"/>
      <c r="B4" s="3"/>
      <c r="C4" s="3"/>
      <c r="D4" s="3"/>
      <c r="E4" s="3"/>
      <c r="F4" s="3"/>
      <c r="G4" s="3"/>
      <c r="H4" s="499" t="s">
        <v>79</v>
      </c>
      <c r="I4" s="499"/>
      <c r="J4" s="500"/>
      <c r="K4" s="500"/>
      <c r="L4" s="500"/>
      <c r="M4" s="188" t="s">
        <v>80</v>
      </c>
    </row>
    <row r="5" spans="1:13" s="11" customFormat="1" ht="53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1" customFormat="1" ht="41.25" customHeight="1">
      <c r="A6" s="492" t="s">
        <v>113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</row>
    <row r="7" spans="1:13" s="11" customFormat="1" ht="26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11" customFormat="1" ht="41.25" customHeight="1">
      <c r="A8" s="222" t="s">
        <v>3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</row>
    <row r="9" spans="1:13" s="11" customFormat="1" ht="26.2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11" customFormat="1" ht="23.25" customHeight="1">
      <c r="A10" s="13"/>
      <c r="B10" s="189"/>
      <c r="C10" s="190"/>
      <c r="D10" s="190"/>
      <c r="E10" s="190"/>
      <c r="F10" s="190"/>
      <c r="G10" s="191"/>
      <c r="H10" s="191"/>
      <c r="I10" s="191"/>
      <c r="J10" s="191"/>
      <c r="K10" s="190"/>
      <c r="L10" s="192"/>
      <c r="M10" s="13"/>
    </row>
    <row r="11" spans="1:13" s="11" customFormat="1" ht="41.25" customHeight="1">
      <c r="A11" s="13"/>
      <c r="B11" s="193"/>
      <c r="C11" s="194" t="s">
        <v>81</v>
      </c>
      <c r="D11" s="501"/>
      <c r="E11" s="501"/>
      <c r="F11" s="505" t="s">
        <v>5</v>
      </c>
      <c r="G11" s="505"/>
      <c r="H11" s="496"/>
      <c r="I11" s="496"/>
      <c r="J11" s="505" t="s">
        <v>6</v>
      </c>
      <c r="K11" s="505"/>
      <c r="L11" s="195"/>
      <c r="M11" s="13"/>
    </row>
    <row r="12" spans="1:13" s="11" customFormat="1" ht="30.75" customHeight="1">
      <c r="A12" s="13"/>
      <c r="B12" s="193"/>
      <c r="C12" s="196"/>
      <c r="D12" s="196"/>
      <c r="E12" s="196"/>
      <c r="F12" s="196"/>
      <c r="G12" s="197"/>
      <c r="H12" s="197"/>
      <c r="I12" s="197"/>
      <c r="J12" s="197"/>
      <c r="K12" s="196"/>
      <c r="L12" s="195"/>
      <c r="M12" s="13"/>
    </row>
    <row r="13" spans="1:13" s="11" customFormat="1" ht="41.25" customHeight="1">
      <c r="A13" s="13"/>
      <c r="B13" s="198"/>
      <c r="C13" s="194" t="s">
        <v>82</v>
      </c>
      <c r="D13" s="506" t="s">
        <v>83</v>
      </c>
      <c r="E13" s="506"/>
      <c r="F13" s="506"/>
      <c r="G13" s="506"/>
      <c r="H13" s="495" t="s">
        <v>84</v>
      </c>
      <c r="I13" s="495"/>
      <c r="J13" s="496"/>
      <c r="K13" s="496"/>
      <c r="L13" s="200"/>
      <c r="M13" s="12"/>
    </row>
    <row r="14" spans="1:13" s="11" customFormat="1" ht="29.25" customHeight="1">
      <c r="A14" s="13"/>
      <c r="B14" s="198"/>
      <c r="C14" s="194"/>
      <c r="D14" s="199"/>
      <c r="E14" s="199"/>
      <c r="F14" s="199"/>
      <c r="G14" s="199"/>
      <c r="H14" s="197"/>
      <c r="I14" s="197"/>
      <c r="J14" s="197"/>
      <c r="K14" s="197"/>
      <c r="L14" s="200"/>
      <c r="M14" s="12"/>
    </row>
    <row r="15" spans="1:13" s="11" customFormat="1" ht="30.75" customHeight="1">
      <c r="A15" s="13"/>
      <c r="B15" s="193"/>
      <c r="C15" s="201" t="s">
        <v>85</v>
      </c>
      <c r="D15" s="202"/>
      <c r="E15" s="202"/>
      <c r="F15" s="202"/>
      <c r="G15" s="203"/>
      <c r="H15" s="203"/>
      <c r="I15" s="203"/>
      <c r="J15" s="203"/>
      <c r="K15" s="202"/>
      <c r="L15" s="195"/>
      <c r="M15" s="13"/>
    </row>
    <row r="16" spans="1:13" s="11" customFormat="1" ht="54" customHeight="1">
      <c r="A16" s="13"/>
      <c r="B16" s="198"/>
      <c r="C16" s="204" t="s">
        <v>86</v>
      </c>
      <c r="D16" s="205"/>
      <c r="E16" s="205"/>
      <c r="F16" s="501"/>
      <c r="G16" s="501"/>
      <c r="H16" s="501"/>
      <c r="I16" s="501"/>
      <c r="J16" s="501"/>
      <c r="K16" s="501"/>
      <c r="L16" s="195"/>
      <c r="M16" s="13"/>
    </row>
    <row r="17" spans="2:12" s="11" customFormat="1" ht="23.25" customHeight="1" thickBot="1"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8"/>
    </row>
    <row r="18" spans="2:12" s="11" customFormat="1" ht="23.25" customHeight="1"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</row>
    <row r="19" spans="2:12" s="11" customFormat="1" ht="69" customHeight="1">
      <c r="B19" s="210"/>
      <c r="C19" s="502" t="s">
        <v>87</v>
      </c>
      <c r="D19" s="502"/>
      <c r="E19" s="502"/>
      <c r="F19" s="502"/>
      <c r="G19" s="502"/>
      <c r="H19" s="502"/>
      <c r="I19" s="502"/>
      <c r="J19" s="502"/>
      <c r="K19" s="502"/>
      <c r="L19" s="210"/>
    </row>
    <row r="20" s="11" customFormat="1" ht="16.5" customHeight="1"/>
    <row r="21" spans="1:13" ht="52.5" customHeight="1">
      <c r="A21" s="2"/>
      <c r="B21" s="4" t="s">
        <v>63</v>
      </c>
      <c r="C21" s="4"/>
      <c r="D21" s="4"/>
      <c r="E21" s="10" t="s">
        <v>61</v>
      </c>
      <c r="F21" s="221"/>
      <c r="G21" s="221"/>
      <c r="H21" s="221"/>
      <c r="I21" s="221"/>
      <c r="J21" s="221"/>
      <c r="K21" s="221"/>
      <c r="L21" s="186" t="s">
        <v>88</v>
      </c>
      <c r="M21" s="2"/>
    </row>
    <row r="22" spans="1:13" ht="18.75" customHeight="1">
      <c r="A22" s="2"/>
      <c r="B22" s="4"/>
      <c r="C22" s="4"/>
      <c r="D22" s="4"/>
      <c r="E22" s="4"/>
      <c r="F22" s="5"/>
      <c r="G22" s="5"/>
      <c r="H22" s="5"/>
      <c r="I22" s="5"/>
      <c r="J22" s="5"/>
      <c r="K22" s="5"/>
      <c r="L22" s="94"/>
      <c r="M22" s="2"/>
    </row>
    <row r="23" spans="1:13" ht="53.25" customHeight="1">
      <c r="A23" s="2"/>
      <c r="B23" s="4"/>
      <c r="C23" s="4"/>
      <c r="D23" s="4"/>
      <c r="E23" s="10" t="s">
        <v>64</v>
      </c>
      <c r="F23" s="503"/>
      <c r="G23" s="504"/>
      <c r="H23" s="504"/>
      <c r="I23" s="504"/>
      <c r="J23" s="504"/>
      <c r="K23" s="504"/>
      <c r="L23" s="504"/>
      <c r="M23" s="2"/>
    </row>
    <row r="24" spans="1:13" ht="18.75" customHeight="1">
      <c r="A24" s="2"/>
      <c r="B24" s="4"/>
      <c r="C24" s="4"/>
      <c r="D24" s="4"/>
      <c r="E24" s="4"/>
      <c r="F24" s="5"/>
      <c r="G24" s="5"/>
      <c r="H24" s="5"/>
      <c r="I24" s="5"/>
      <c r="J24" s="5"/>
      <c r="K24" s="5"/>
      <c r="L24" s="2"/>
      <c r="M24" s="2"/>
    </row>
    <row r="25" spans="1:13" ht="52.5" customHeight="1">
      <c r="A25" s="2"/>
      <c r="B25" s="4"/>
      <c r="C25" s="4"/>
      <c r="D25" s="4"/>
      <c r="E25" s="10" t="s">
        <v>65</v>
      </c>
      <c r="F25" s="221"/>
      <c r="G25" s="221"/>
      <c r="H25" s="221"/>
      <c r="I25" s="221"/>
      <c r="J25" s="221"/>
      <c r="K25" s="221"/>
      <c r="L25" s="221"/>
      <c r="M25" s="2"/>
    </row>
    <row r="26" s="11" customFormat="1" ht="18.75"/>
    <row r="27" s="11" customFormat="1" ht="18.75">
      <c r="B27" s="11" t="s">
        <v>66</v>
      </c>
    </row>
    <row r="28" s="11" customFormat="1" ht="18.75"/>
    <row r="29" s="11" customFormat="1" ht="18.75"/>
    <row r="30" s="11" customFormat="1" ht="18.75"/>
    <row r="31" s="11" customFormat="1" ht="18.75"/>
    <row r="32" s="11" customFormat="1" ht="18.75"/>
    <row r="33" s="11" customFormat="1" ht="18.75"/>
    <row r="34" s="11" customFormat="1" ht="18.75"/>
    <row r="35" s="11" customFormat="1" ht="18.75"/>
  </sheetData>
  <sheetProtection/>
  <mergeCells count="19">
    <mergeCell ref="F16:K16"/>
    <mergeCell ref="C19:K19"/>
    <mergeCell ref="F21:K21"/>
    <mergeCell ref="F23:L23"/>
    <mergeCell ref="F25:L25"/>
    <mergeCell ref="D11:E11"/>
    <mergeCell ref="F11:G11"/>
    <mergeCell ref="H11:I11"/>
    <mergeCell ref="J11:K11"/>
    <mergeCell ref="D13:G13"/>
    <mergeCell ref="A1:M1"/>
    <mergeCell ref="H13:I13"/>
    <mergeCell ref="J13:K13"/>
    <mergeCell ref="H3:I3"/>
    <mergeCell ref="J3:L3"/>
    <mergeCell ref="H4:I4"/>
    <mergeCell ref="J4:L4"/>
    <mergeCell ref="A6:M6"/>
    <mergeCell ref="A8:M8"/>
  </mergeCells>
  <printOptions horizontalCentered="1" verticalCentered="1"/>
  <pageMargins left="0.3937007874015748" right="0.3937007874015748" top="0.4724409448818898" bottom="0.6299212598425197" header="0.31496062992125984" footer="0"/>
  <pageSetup horizontalDpi="600" verticalDpi="600" orientation="portrait" paperSize="9" scale="80" r:id="rId2"/>
  <headerFooter alignWithMargins="0">
    <oddHeader>&amp;L&amp;16（様式５）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Ｉｗａｍｏｔｏ</dc:creator>
  <cp:keywords/>
  <dc:description/>
  <cp:lastModifiedBy>福山幸子</cp:lastModifiedBy>
  <cp:lastPrinted>2012-04-14T22:58:07Z</cp:lastPrinted>
  <dcterms:created xsi:type="dcterms:W3CDTF">1999-09-03T04:53:24Z</dcterms:created>
  <dcterms:modified xsi:type="dcterms:W3CDTF">2012-04-17T01:29:55Z</dcterms:modified>
  <cp:category/>
  <cp:version/>
  <cp:contentType/>
  <cp:contentStatus/>
</cp:coreProperties>
</file>